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tente/Desktop/"/>
    </mc:Choice>
  </mc:AlternateContent>
  <xr:revisionPtr revIDLastSave="0" documentId="10_ncr:8100000_{64020D8D-FC2E-3E48-8581-B9650DF49F4F}" xr6:coauthVersionLast="32" xr6:coauthVersionMax="32" xr10:uidLastSave="{00000000-0000-0000-0000-000000000000}"/>
  <bookViews>
    <workbookView xWindow="0" yWindow="460" windowWidth="28800" windowHeight="16000" tabRatio="954" xr2:uid="{00000000-000D-0000-FFFF-FFFF00000000}"/>
  </bookViews>
  <sheets>
    <sheet name="ESORDIENTI A M" sheetId="1" r:id="rId1"/>
    <sheet name="ESORDIENTI A F" sheetId="21" r:id="rId2"/>
  </sheets>
  <definedNames>
    <definedName name="_xlnm.Print_Area" localSheetId="0">'ESORDIENTI A M'!#REF!</definedName>
  </definedNames>
  <calcPr calcId="162913" concurrentCalc="0"/>
</workbook>
</file>

<file path=xl/calcChain.xml><?xml version="1.0" encoding="utf-8"?>
<calcChain xmlns="http://schemas.openxmlformats.org/spreadsheetml/2006/main">
  <c r="G34" i="21" l="1"/>
  <c r="K34" i="21"/>
  <c r="G33" i="21"/>
  <c r="K33" i="21"/>
  <c r="G32" i="21"/>
  <c r="K32" i="21"/>
  <c r="G31" i="21"/>
  <c r="K31" i="21"/>
  <c r="G30" i="21"/>
  <c r="K30" i="21"/>
  <c r="G29" i="21"/>
  <c r="K29" i="21"/>
  <c r="G28" i="21"/>
  <c r="K28" i="21"/>
  <c r="G27" i="21"/>
  <c r="K27" i="21"/>
  <c r="G26" i="21"/>
  <c r="K26" i="21"/>
  <c r="G25" i="21"/>
  <c r="K25" i="21"/>
  <c r="G24" i="21"/>
  <c r="K24" i="21"/>
  <c r="G23" i="21"/>
  <c r="K23" i="21"/>
  <c r="G22" i="21"/>
  <c r="K22" i="21"/>
  <c r="G21" i="21"/>
  <c r="K21" i="21"/>
  <c r="G20" i="21"/>
  <c r="K20" i="21"/>
  <c r="G19" i="21"/>
  <c r="K19" i="21"/>
  <c r="G18" i="21"/>
  <c r="K18" i="21"/>
  <c r="G17" i="21"/>
  <c r="K17" i="21"/>
  <c r="G16" i="21"/>
  <c r="K16" i="21"/>
  <c r="G15" i="21"/>
  <c r="K15" i="21"/>
  <c r="G14" i="21"/>
  <c r="K14" i="21"/>
  <c r="G13" i="21"/>
  <c r="K13" i="21"/>
  <c r="G12" i="21"/>
  <c r="K12" i="21"/>
  <c r="G11" i="21"/>
  <c r="K11" i="21"/>
  <c r="G10" i="21"/>
  <c r="K10" i="21"/>
  <c r="G9" i="21"/>
  <c r="K9" i="21"/>
  <c r="G8" i="21"/>
  <c r="K8" i="21"/>
  <c r="G7" i="21"/>
  <c r="K7" i="21"/>
  <c r="G6" i="21"/>
  <c r="K6" i="21"/>
  <c r="G5" i="21"/>
  <c r="K5" i="21"/>
  <c r="G4" i="21"/>
  <c r="K4" i="21"/>
  <c r="G3" i="21"/>
  <c r="K3" i="21"/>
  <c r="G2" i="21"/>
  <c r="K2" i="21"/>
  <c r="G45" i="1"/>
  <c r="K45" i="1"/>
  <c r="G17" i="1"/>
  <c r="K17" i="1"/>
  <c r="G20" i="1"/>
  <c r="K20" i="1"/>
  <c r="G7" i="1"/>
  <c r="K7" i="1"/>
  <c r="G25" i="1"/>
  <c r="K25" i="1"/>
  <c r="G6" i="1"/>
  <c r="K6" i="1"/>
  <c r="G23" i="1"/>
  <c r="K23" i="1"/>
  <c r="G2" i="1"/>
  <c r="K2" i="1"/>
  <c r="G40" i="1"/>
  <c r="K40" i="1"/>
  <c r="K11" i="1"/>
  <c r="G37" i="1"/>
  <c r="K37" i="1"/>
  <c r="G9" i="1"/>
  <c r="K9" i="1"/>
  <c r="G16" i="1"/>
  <c r="K16" i="1"/>
  <c r="G12" i="1"/>
  <c r="K12" i="1"/>
  <c r="G22" i="1"/>
  <c r="K22" i="1"/>
  <c r="G49" i="1"/>
  <c r="K49" i="1"/>
  <c r="G30" i="1"/>
  <c r="K30" i="1"/>
  <c r="G41" i="1"/>
  <c r="K41" i="1"/>
  <c r="G15" i="1"/>
  <c r="K15" i="1"/>
  <c r="G5" i="1"/>
  <c r="K5" i="1"/>
  <c r="G27" i="1"/>
  <c r="K27" i="1"/>
  <c r="G31" i="1"/>
  <c r="K31" i="1"/>
  <c r="G8" i="1"/>
  <c r="K8" i="1"/>
  <c r="G4" i="1"/>
  <c r="K4" i="1"/>
  <c r="G47" i="1"/>
  <c r="K47" i="1"/>
  <c r="G10" i="1"/>
  <c r="K10" i="1"/>
  <c r="G19" i="1"/>
  <c r="K19" i="1"/>
  <c r="G13" i="1"/>
  <c r="K13" i="1"/>
  <c r="G43" i="1"/>
  <c r="K43" i="1"/>
  <c r="G35" i="1"/>
  <c r="K35" i="1"/>
  <c r="G21" i="1"/>
  <c r="K21" i="1"/>
  <c r="G39" i="1"/>
  <c r="K39" i="1"/>
  <c r="G29" i="1"/>
  <c r="K29" i="1"/>
  <c r="G33" i="1"/>
  <c r="K33" i="1"/>
  <c r="G34" i="1"/>
  <c r="K34" i="1"/>
  <c r="G26" i="1"/>
  <c r="K26" i="1"/>
  <c r="G32" i="1"/>
  <c r="K32" i="1"/>
  <c r="G18" i="1"/>
  <c r="K18" i="1"/>
  <c r="G42" i="1"/>
  <c r="G3" i="1"/>
  <c r="G44" i="1"/>
  <c r="G14" i="1"/>
  <c r="G24" i="1"/>
  <c r="G28" i="1"/>
  <c r="G38" i="1"/>
  <c r="G46" i="1"/>
  <c r="G48" i="1"/>
  <c r="G36" i="1"/>
  <c r="K44" i="1"/>
  <c r="K38" i="1"/>
  <c r="K28" i="1"/>
  <c r="K48" i="1"/>
  <c r="K46" i="1"/>
  <c r="K14" i="1"/>
  <c r="K36" i="1"/>
  <c r="K42" i="1"/>
  <c r="K3" i="1"/>
  <c r="K24" i="1"/>
</calcChain>
</file>

<file path=xl/sharedStrings.xml><?xml version="1.0" encoding="utf-8"?>
<sst xmlns="http://schemas.openxmlformats.org/spreadsheetml/2006/main" count="267" uniqueCount="164">
  <si>
    <t>nome</t>
  </si>
  <si>
    <t>cognome</t>
  </si>
  <si>
    <t>società</t>
  </si>
  <si>
    <t>punti lungo</t>
  </si>
  <si>
    <t>punti totali</t>
  </si>
  <si>
    <t>pettorale</t>
  </si>
  <si>
    <t>data di nascita</t>
  </si>
  <si>
    <t>piazzamento</t>
  </si>
  <si>
    <t>punti 60</t>
  </si>
  <si>
    <t>punti vertec</t>
  </si>
  <si>
    <t>punti giavellotto</t>
  </si>
  <si>
    <t>PAGGI</t>
  </si>
  <si>
    <t>CHIARA</t>
  </si>
  <si>
    <t>ATL. INSIEME VERONA</t>
  </si>
  <si>
    <t>BERNARDI</t>
  </si>
  <si>
    <t>ANNA</t>
  </si>
  <si>
    <t>PIZZINI</t>
  </si>
  <si>
    <t>ALESSIA</t>
  </si>
  <si>
    <t>MONTORFANO</t>
  </si>
  <si>
    <t>MARTINA</t>
  </si>
  <si>
    <t>LEONI</t>
  </si>
  <si>
    <t>LINDA</t>
  </si>
  <si>
    <t>D'AUMILLER</t>
  </si>
  <si>
    <t>GIULIO</t>
  </si>
  <si>
    <t>ATL. VALPOLICELLA</t>
  </si>
  <si>
    <t>GASPARINI</t>
  </si>
  <si>
    <t>THOMAS</t>
  </si>
  <si>
    <t>FAHKAR</t>
  </si>
  <si>
    <t>AYMEN</t>
  </si>
  <si>
    <t>VALDALPONE</t>
  </si>
  <si>
    <t>MERIGO</t>
  </si>
  <si>
    <t>ALESSANDRO</t>
  </si>
  <si>
    <t>FONDAZIONE BENTEGODI</t>
  </si>
  <si>
    <t>FORGHIERI</t>
  </si>
  <si>
    <t>ENRICO</t>
  </si>
  <si>
    <t>BORSARO</t>
  </si>
  <si>
    <t>LUNARDI</t>
  </si>
  <si>
    <t>DARIO</t>
  </si>
  <si>
    <t>ANTONINI</t>
  </si>
  <si>
    <t>KEVIN</t>
  </si>
  <si>
    <t>CANTERI</t>
  </si>
  <si>
    <t>DAVIDE</t>
  </si>
  <si>
    <t>ADIGE BUON PASTORE</t>
  </si>
  <si>
    <t>AULETTA</t>
  </si>
  <si>
    <t>CHRISTIAN</t>
  </si>
  <si>
    <t>MISCHI</t>
  </si>
  <si>
    <t>RICCARDO</t>
  </si>
  <si>
    <t>CANTIERI</t>
  </si>
  <si>
    <t>MARGHERITA</t>
  </si>
  <si>
    <t>GRAZIANI</t>
  </si>
  <si>
    <t>ELENA</t>
  </si>
  <si>
    <t>MARATHON LEGNAGO</t>
  </si>
  <si>
    <t>MARINI</t>
  </si>
  <si>
    <t>CASTIONI</t>
  </si>
  <si>
    <t>PIETRO</t>
  </si>
  <si>
    <t>SAN MARTINO B.A.</t>
  </si>
  <si>
    <t>AVESANI</t>
  </si>
  <si>
    <t>LORENZO</t>
  </si>
  <si>
    <t>SAVOIA</t>
  </si>
  <si>
    <t>FERRARINI</t>
  </si>
  <si>
    <t>ANDREA</t>
  </si>
  <si>
    <t>BENEDETTI</t>
  </si>
  <si>
    <t>LIBERTAS LUPATOTINA</t>
  </si>
  <si>
    <t>CANU</t>
  </si>
  <si>
    <t>GABRIELE</t>
  </si>
  <si>
    <t>PATTARO</t>
  </si>
  <si>
    <t>TURAZZINI</t>
  </si>
  <si>
    <t>LEONARDO</t>
  </si>
  <si>
    <t>BETS</t>
  </si>
  <si>
    <t>CRISTIAN</t>
  </si>
  <si>
    <t>BIANCHI</t>
  </si>
  <si>
    <t>MARCO</t>
  </si>
  <si>
    <t>INTREPIDA</t>
  </si>
  <si>
    <t>PASSIGATO</t>
  </si>
  <si>
    <t>ALICE</t>
  </si>
  <si>
    <t>GRETA</t>
  </si>
  <si>
    <t>D'ANTINI</t>
  </si>
  <si>
    <t>GIULIA</t>
  </si>
  <si>
    <t>TOSADORI</t>
  </si>
  <si>
    <t>DESY</t>
  </si>
  <si>
    <t>FILIPOZZI</t>
  </si>
  <si>
    <t>LUCIA</t>
  </si>
  <si>
    <t>CHELARIU</t>
  </si>
  <si>
    <t>SARA BIANCA</t>
  </si>
  <si>
    <t>OTTAVIANI</t>
  </si>
  <si>
    <t>PIGOZZO</t>
  </si>
  <si>
    <t>ATL. VILLAFRANCA</t>
  </si>
  <si>
    <t>TRUCCHI</t>
  </si>
  <si>
    <t>CIPRIANI</t>
  </si>
  <si>
    <t>CHIARAMONTE</t>
  </si>
  <si>
    <t>QINGLU</t>
  </si>
  <si>
    <t>2/23/2008</t>
  </si>
  <si>
    <t>NARDI</t>
  </si>
  <si>
    <t>TASSONE</t>
  </si>
  <si>
    <t>ALESSANDRA</t>
  </si>
  <si>
    <t>SOFIA</t>
  </si>
  <si>
    <t>NAZZARO</t>
  </si>
  <si>
    <t>SARA</t>
  </si>
  <si>
    <t>SORIO</t>
  </si>
  <si>
    <t>GINEVRA</t>
  </si>
  <si>
    <t>GIAMMETTI</t>
  </si>
  <si>
    <t>GIORGIA</t>
  </si>
  <si>
    <t>MIGLIORINI</t>
  </si>
  <si>
    <t>NATASHA</t>
  </si>
  <si>
    <t>MATTAVELLI</t>
  </si>
  <si>
    <t>ATL. BOVOLONE</t>
  </si>
  <si>
    <t>BONINSEGNA</t>
  </si>
  <si>
    <t>STEFANO</t>
  </si>
  <si>
    <t>CICONTI</t>
  </si>
  <si>
    <t>SIMONE</t>
  </si>
  <si>
    <t>ISOLANI</t>
  </si>
  <si>
    <t>EDOARDO</t>
  </si>
  <si>
    <t>PASSILONGO</t>
  </si>
  <si>
    <t>PAVIGNANI</t>
  </si>
  <si>
    <t>MOZZO</t>
  </si>
  <si>
    <t>GIACOMO</t>
  </si>
  <si>
    <t>GJOKA</t>
  </si>
  <si>
    <t>KLAJDI</t>
  </si>
  <si>
    <t>MANCINI</t>
  </si>
  <si>
    <t>BIANCHINI</t>
  </si>
  <si>
    <t>GARAVASO</t>
  </si>
  <si>
    <t>CRISTIANO</t>
  </si>
  <si>
    <t>CHIECCHI</t>
  </si>
  <si>
    <t>FEDERICO</t>
  </si>
  <si>
    <t>CACEFFO</t>
  </si>
  <si>
    <t>JUAN CARLOS</t>
  </si>
  <si>
    <t>MEAD</t>
  </si>
  <si>
    <t>PAOLO</t>
  </si>
  <si>
    <t>GIUBILEI</t>
  </si>
  <si>
    <t>JORDI</t>
  </si>
  <si>
    <t>SPILLER</t>
  </si>
  <si>
    <t>SAMUELE</t>
  </si>
  <si>
    <t>MARCHESINI</t>
  </si>
  <si>
    <t>MATTEO</t>
  </si>
  <si>
    <t>MOSTALLINO</t>
  </si>
  <si>
    <t>BARBI</t>
  </si>
  <si>
    <t>ARIANNA</t>
  </si>
  <si>
    <t>CHIMINAZZO</t>
  </si>
  <si>
    <t>LAURA</t>
  </si>
  <si>
    <t>FRANCHINI</t>
  </si>
  <si>
    <t>ELEONORA</t>
  </si>
  <si>
    <t>TURAZZA</t>
  </si>
  <si>
    <t>SIGNORETTO</t>
  </si>
  <si>
    <t>MIRIAN</t>
  </si>
  <si>
    <t>DONADONI</t>
  </si>
  <si>
    <t>GLORIA</t>
  </si>
  <si>
    <t>AURORA</t>
  </si>
  <si>
    <t>STOICO</t>
  </si>
  <si>
    <t>LISA</t>
  </si>
  <si>
    <t>BEDOGNI</t>
  </si>
  <si>
    <t>GOTOLI</t>
  </si>
  <si>
    <t>KIMBERLY</t>
  </si>
  <si>
    <t>BRUSCO</t>
  </si>
  <si>
    <t>SAN PAOLO VALEGGIO</t>
  </si>
  <si>
    <t>BARONI</t>
  </si>
  <si>
    <t>IODICE</t>
  </si>
  <si>
    <t>KATIA</t>
  </si>
  <si>
    <t>CUS VERONA</t>
  </si>
  <si>
    <t>CAPPELLETTI</t>
  </si>
  <si>
    <t>MALIZIA</t>
  </si>
  <si>
    <t>SEBASTIANO</t>
  </si>
  <si>
    <t>ASMAA</t>
  </si>
  <si>
    <t>ELFARSSANI</t>
  </si>
  <si>
    <t>10.95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</si>
</sst>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3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workbookViewId="0">
      <selection activeCell="D59" sqref="D59"/>
    </sheetView>
  </sheetViews>
  <sheetFormatPr baseColWidth="10" defaultColWidth="8.83203125" defaultRowHeight="15" x14ac:dyDescent="0.2"/>
  <cols>
    <col min="1" max="1" width="8" customWidth="1"/>
    <col min="2" max="2" width="12.6640625" customWidth="1"/>
    <col min="3" max="3" width="12.5" customWidth="1"/>
    <col min="4" max="4" width="11.83203125" customWidth="1"/>
    <col min="5" max="5" width="20.5" customWidth="1"/>
    <col min="6" max="6" width="6.6640625" customWidth="1"/>
    <col min="7" max="7" width="7.33203125" customWidth="1"/>
    <col min="8" max="8" width="10.6640625" customWidth="1"/>
    <col min="9" max="9" width="10.5" customWidth="1"/>
    <col min="10" max="10" width="14" customWidth="1"/>
    <col min="11" max="11" width="9.83203125" customWidth="1"/>
    <col min="12" max="12" width="12.1640625" customWidth="1"/>
  </cols>
  <sheetData>
    <row r="1" spans="1:12" x14ac:dyDescent="0.2">
      <c r="A1" s="1" t="s">
        <v>5</v>
      </c>
      <c r="B1" s="1" t="s">
        <v>1</v>
      </c>
      <c r="C1" s="1" t="s">
        <v>0</v>
      </c>
      <c r="D1" s="1" t="s">
        <v>6</v>
      </c>
      <c r="E1" s="1" t="s">
        <v>2</v>
      </c>
      <c r="F1" s="1">
        <v>60</v>
      </c>
      <c r="G1" s="1" t="s">
        <v>8</v>
      </c>
      <c r="H1" s="1" t="s">
        <v>9</v>
      </c>
      <c r="I1" s="1" t="s">
        <v>3</v>
      </c>
      <c r="J1" s="1" t="s">
        <v>10</v>
      </c>
      <c r="K1" s="1" t="s">
        <v>4</v>
      </c>
      <c r="L1" s="3" t="s">
        <v>7</v>
      </c>
    </row>
    <row r="2" spans="1:12" x14ac:dyDescent="0.2">
      <c r="A2" s="8">
        <v>187</v>
      </c>
      <c r="B2" s="8" t="s">
        <v>63</v>
      </c>
      <c r="C2" s="8" t="s">
        <v>64</v>
      </c>
      <c r="D2" s="7">
        <v>39390</v>
      </c>
      <c r="E2" s="8" t="s">
        <v>62</v>
      </c>
      <c r="F2" s="2">
        <v>9.32</v>
      </c>
      <c r="G2" s="2">
        <f>LOOKUP(F2,{8.8,9,9.1,9.2,9.3,9.4,9.5,9.6,9.7,9.8,9.9,10,10.1,10.1,10.2,10.2,10.3,10.3,10.4,10.4,10.5,10.5,10.6,10.6,10.7,10.7,10.8,10.8,10.9,10.9},{30,29,28,27,26,25,24,23,22,21,20,19,18,17,16,15,14,13,12,11,10,9,8,7,6,5,4,3,2,1})</f>
        <v>26</v>
      </c>
      <c r="H2" s="2">
        <v>15</v>
      </c>
      <c r="I2" s="2">
        <v>9</v>
      </c>
      <c r="J2" s="2">
        <v>14</v>
      </c>
      <c r="K2" s="2">
        <f t="shared" ref="K2:K49" si="0">SUM(G2,H2,I2,J2)</f>
        <v>64</v>
      </c>
      <c r="L2" s="2">
        <v>1</v>
      </c>
    </row>
    <row r="3" spans="1:12" x14ac:dyDescent="0.2">
      <c r="A3" s="8">
        <v>166</v>
      </c>
      <c r="B3" s="8" t="s">
        <v>30</v>
      </c>
      <c r="C3" s="8" t="s">
        <v>31</v>
      </c>
      <c r="D3" s="7">
        <v>39127</v>
      </c>
      <c r="E3" s="8" t="s">
        <v>32</v>
      </c>
      <c r="F3" s="2">
        <v>9.36</v>
      </c>
      <c r="G3" s="2">
        <f>LOOKUP(F3,{8.8,9,9.1,9.2,9.3,9.4,9.5,9.6,9.7,9.8,9.9,10,10.1,10.1,10.2,10.2,10.3,10.3,10.4,10.4,10.5,10.5,10.6,10.6,10.7,10.7,10.8,10.8,10.9,10.9},{30,29,28,27,26,25,24,23,22,21,20,19,18,17,16,15,14,13,12,11,10,9,8,7,6,5,4,3,2,1})</f>
        <v>26</v>
      </c>
      <c r="H3" s="2">
        <v>15</v>
      </c>
      <c r="I3" s="2">
        <v>9</v>
      </c>
      <c r="J3" s="2">
        <v>13</v>
      </c>
      <c r="K3" s="2">
        <f t="shared" si="0"/>
        <v>63</v>
      </c>
      <c r="L3" s="2">
        <v>2</v>
      </c>
    </row>
    <row r="4" spans="1:12" x14ac:dyDescent="0.2">
      <c r="A4" s="8">
        <v>231</v>
      </c>
      <c r="B4" s="8" t="s">
        <v>128</v>
      </c>
      <c r="C4" s="8" t="s">
        <v>129</v>
      </c>
      <c r="D4" s="8"/>
      <c r="E4" s="8" t="s">
        <v>13</v>
      </c>
      <c r="F4" s="2">
        <v>9.1999999999999993</v>
      </c>
      <c r="G4" s="2">
        <f>LOOKUP(F4,{8.8,9,9.1,9.2,9.3,9.4,9.5,9.6,9.7,9.8,9.9,10,10.1,10.1,10.2,10.2,10.3,10.3,10.4,10.4,10.5,10.5,10.6,10.6,10.7,10.7,10.8,10.8,10.9,10.9},{30,29,28,27,26,25,24,23,22,21,20,19,18,17,16,15,14,13,12,11,10,9,8,7,6,5,4,3,2,1})</f>
        <v>27</v>
      </c>
      <c r="H4" s="2">
        <v>12</v>
      </c>
      <c r="I4" s="2">
        <v>9</v>
      </c>
      <c r="J4" s="2">
        <v>14</v>
      </c>
      <c r="K4" s="2">
        <f t="shared" si="0"/>
        <v>62</v>
      </c>
      <c r="L4" s="2">
        <v>3</v>
      </c>
    </row>
    <row r="5" spans="1:12" x14ac:dyDescent="0.2">
      <c r="A5" s="8">
        <v>245</v>
      </c>
      <c r="B5" s="8" t="s">
        <v>149</v>
      </c>
      <c r="C5" s="8" t="s">
        <v>31</v>
      </c>
      <c r="D5" s="7">
        <v>39270</v>
      </c>
      <c r="E5" s="8" t="s">
        <v>24</v>
      </c>
      <c r="F5" s="2">
        <v>9.31</v>
      </c>
      <c r="G5" s="2">
        <f>LOOKUP(F5,{8.8,9,9.1,9.2,9.3,9.4,9.5,9.6,9.7,9.8,9.9,10,10.1,10.1,10.2,10.2,10.3,10.3,10.4,10.4,10.5,10.5,10.6,10.6,10.7,10.7,10.8,10.8,10.9,10.9},{30,29,28,27,26,25,24,23,22,21,20,19,18,17,16,15,14,13,12,11,10,9,8,7,6,5,4,3,2,1})</f>
        <v>26</v>
      </c>
      <c r="H5" s="2">
        <v>15</v>
      </c>
      <c r="I5" s="2">
        <v>9</v>
      </c>
      <c r="J5" s="2">
        <v>8</v>
      </c>
      <c r="K5" s="2">
        <f t="shared" si="0"/>
        <v>58</v>
      </c>
      <c r="L5" s="2">
        <v>4</v>
      </c>
    </row>
    <row r="6" spans="1:12" x14ac:dyDescent="0.2">
      <c r="A6" s="8">
        <v>185</v>
      </c>
      <c r="B6" s="8" t="s">
        <v>59</v>
      </c>
      <c r="C6" s="8" t="s">
        <v>60</v>
      </c>
      <c r="D6" s="7">
        <v>39453</v>
      </c>
      <c r="E6" s="8" t="s">
        <v>55</v>
      </c>
      <c r="F6" s="2">
        <v>9.61</v>
      </c>
      <c r="G6" s="2">
        <f>LOOKUP(F6,{8.8,9,9.1,9.2,9.3,9.4,9.5,9.6,9.7,9.8,9.9,10,10.1,10.1,10.2,10.2,10.3,10.3,10.4,10.4,10.5,10.5,10.6,10.6,10.7,10.7,10.8,10.8,10.9,10.9},{30,29,28,27,26,25,24,23,22,21,20,19,18,17,16,15,14,13,12,11,10,9,8,7,6,5,4,3,2,1})</f>
        <v>23</v>
      </c>
      <c r="H6" s="2">
        <v>11</v>
      </c>
      <c r="I6" s="2">
        <v>9</v>
      </c>
      <c r="J6" s="2">
        <v>14</v>
      </c>
      <c r="K6" s="2">
        <f t="shared" si="0"/>
        <v>57</v>
      </c>
      <c r="L6" s="2">
        <v>5</v>
      </c>
    </row>
    <row r="7" spans="1:12" x14ac:dyDescent="0.2">
      <c r="A7" s="8">
        <v>201</v>
      </c>
      <c r="B7" s="8" t="s">
        <v>85</v>
      </c>
      <c r="C7" s="8" t="s">
        <v>67</v>
      </c>
      <c r="D7" s="7">
        <v>39249</v>
      </c>
      <c r="E7" s="8" t="s">
        <v>86</v>
      </c>
      <c r="F7" s="2">
        <v>9.6300000000000008</v>
      </c>
      <c r="G7" s="2">
        <f>LOOKUP(F7,{8.8,9,9.1,9.2,9.3,9.4,9.5,9.6,9.7,9.8,9.9,10,10.1,10.1,10.2,10.2,10.3,10.3,10.4,10.4,10.5,10.5,10.6,10.6,10.7,10.7,10.8,10.8,10.9,10.9},{30,29,28,27,26,25,24,23,22,21,20,19,18,17,16,15,14,13,12,11,10,9,8,7,6,5,4,3,2,1})</f>
        <v>23</v>
      </c>
      <c r="H7" s="2">
        <v>14</v>
      </c>
      <c r="I7" s="2">
        <v>8</v>
      </c>
      <c r="J7" s="2">
        <v>12</v>
      </c>
      <c r="K7" s="2">
        <f t="shared" si="0"/>
        <v>57</v>
      </c>
      <c r="L7" s="2">
        <v>6</v>
      </c>
    </row>
    <row r="8" spans="1:12" x14ac:dyDescent="0.2">
      <c r="A8" s="8">
        <v>232</v>
      </c>
      <c r="B8" s="8" t="s">
        <v>130</v>
      </c>
      <c r="C8" s="8" t="s">
        <v>131</v>
      </c>
      <c r="D8" s="8"/>
      <c r="E8" s="9" t="s">
        <v>13</v>
      </c>
      <c r="F8" s="2">
        <v>9.51</v>
      </c>
      <c r="G8" s="2">
        <f>LOOKUP(F8,{8.8,9,9.1,9.2,9.3,9.4,9.5,9.6,9.7,9.8,9.9,10,10.1,10.1,10.2,10.2,10.3,10.3,10.4,10.4,10.5,10.5,10.6,10.6,10.7,10.7,10.8,10.8,10.9,10.9},{30,29,28,27,26,25,24,23,22,21,20,19,18,17,16,15,14,13,12,11,10,9,8,7,6,5,4,3,2,1})</f>
        <v>24</v>
      </c>
      <c r="H8" s="2">
        <v>8</v>
      </c>
      <c r="I8" s="2">
        <v>9</v>
      </c>
      <c r="J8" s="2">
        <v>13</v>
      </c>
      <c r="K8" s="2">
        <f t="shared" si="0"/>
        <v>54</v>
      </c>
      <c r="L8" s="2">
        <v>7</v>
      </c>
    </row>
    <row r="9" spans="1:12" x14ac:dyDescent="0.2">
      <c r="A9" s="8">
        <v>183</v>
      </c>
      <c r="B9" s="8" t="s">
        <v>56</v>
      </c>
      <c r="C9" s="8" t="s">
        <v>57</v>
      </c>
      <c r="D9" s="7">
        <v>39143</v>
      </c>
      <c r="E9" s="9" t="s">
        <v>55</v>
      </c>
      <c r="F9" s="2">
        <v>9.2899999999999991</v>
      </c>
      <c r="G9" s="2">
        <f>LOOKUP(F9,{8.8,9,9.1,9.2,9.3,9.4,9.5,9.6,9.7,9.8,9.9,10,10.1,10.1,10.2,10.2,10.3,10.3,10.4,10.4,10.5,10.5,10.6,10.6,10.7,10.7,10.8,10.8,10.9,10.9},{30,29,28,27,26,25,24,23,22,21,20,19,18,17,16,15,14,13,12,11,10,9,8,7,6,5,4,3,2,1})</f>
        <v>27</v>
      </c>
      <c r="H9" s="2">
        <v>11</v>
      </c>
      <c r="I9" s="2">
        <v>8</v>
      </c>
      <c r="J9" s="2">
        <v>7</v>
      </c>
      <c r="K9" s="2">
        <f t="shared" si="0"/>
        <v>53</v>
      </c>
      <c r="L9" s="2">
        <v>8</v>
      </c>
    </row>
    <row r="10" spans="1:12" x14ac:dyDescent="0.2">
      <c r="A10" s="8">
        <v>227</v>
      </c>
      <c r="B10" s="8" t="s">
        <v>124</v>
      </c>
      <c r="C10" s="8" t="s">
        <v>125</v>
      </c>
      <c r="D10" s="7">
        <v>39269</v>
      </c>
      <c r="E10" s="9" t="s">
        <v>72</v>
      </c>
      <c r="F10" s="2">
        <v>9.51</v>
      </c>
      <c r="G10" s="2">
        <f>LOOKUP(F10,{8.8,9,9.1,9.2,9.3,9.4,9.5,9.6,9.7,9.8,9.9,10,10.1,10.1,10.2,10.2,10.3,10.3,10.4,10.4,10.5,10.5,10.6,10.6,10.7,10.7,10.8,10.8,10.9,10.9},{30,29,28,27,26,25,24,23,22,21,20,19,18,17,16,15,14,13,12,11,10,9,8,7,6,5,4,3,2,1})</f>
        <v>24</v>
      </c>
      <c r="H10" s="2">
        <v>12</v>
      </c>
      <c r="I10" s="2">
        <v>9</v>
      </c>
      <c r="J10" s="2">
        <v>8</v>
      </c>
      <c r="K10" s="2">
        <f t="shared" si="0"/>
        <v>53</v>
      </c>
      <c r="L10" s="2">
        <v>9</v>
      </c>
    </row>
    <row r="11" spans="1:12" x14ac:dyDescent="0.2">
      <c r="A11" s="8">
        <v>191</v>
      </c>
      <c r="B11" s="8" t="s">
        <v>68</v>
      </c>
      <c r="C11" s="8" t="s">
        <v>69</v>
      </c>
      <c r="D11" s="7">
        <v>39714</v>
      </c>
      <c r="E11" s="9" t="s">
        <v>62</v>
      </c>
      <c r="F11" s="2" t="s">
        <v>163</v>
      </c>
      <c r="G11" s="2">
        <v>30</v>
      </c>
      <c r="H11" s="2">
        <v>6</v>
      </c>
      <c r="I11" s="2">
        <v>7</v>
      </c>
      <c r="J11" s="2">
        <v>8</v>
      </c>
      <c r="K11" s="2">
        <f t="shared" si="0"/>
        <v>51</v>
      </c>
      <c r="L11" s="2">
        <v>10</v>
      </c>
    </row>
    <row r="12" spans="1:12" x14ac:dyDescent="0.2">
      <c r="A12" s="8">
        <v>253</v>
      </c>
      <c r="B12" s="8" t="s">
        <v>159</v>
      </c>
      <c r="C12" s="8" t="s">
        <v>160</v>
      </c>
      <c r="D12" s="7">
        <v>39294</v>
      </c>
      <c r="E12" s="8" t="s">
        <v>157</v>
      </c>
      <c r="F12" s="2">
        <v>9.43</v>
      </c>
      <c r="G12" s="2">
        <f>LOOKUP(F12,{8.8,9,9.1,9.2,9.3,9.4,9.5,9.6,9.7,9.8,9.9,10,10.1,10.1,10.2,10.2,10.3,10.3,10.4,10.4,10.5,10.5,10.6,10.6,10.7,10.7,10.8,10.8,10.9,10.9},{30,29,28,27,26,25,24,23,22,21,20,19,18,17,16,15,14,13,12,11,10,9,8,7,6,5,4,3,2,1})</f>
        <v>25</v>
      </c>
      <c r="H12" s="2">
        <v>9</v>
      </c>
      <c r="I12" s="2">
        <v>9</v>
      </c>
      <c r="J12" s="2">
        <v>7</v>
      </c>
      <c r="K12" s="2">
        <f t="shared" si="0"/>
        <v>50</v>
      </c>
      <c r="L12" s="2">
        <v>11</v>
      </c>
    </row>
    <row r="13" spans="1:12" x14ac:dyDescent="0.2">
      <c r="A13" s="8">
        <v>225</v>
      </c>
      <c r="B13" s="8" t="s">
        <v>120</v>
      </c>
      <c r="C13" s="8" t="s">
        <v>121</v>
      </c>
      <c r="D13" s="7">
        <v>39100</v>
      </c>
      <c r="E13" s="8" t="s">
        <v>105</v>
      </c>
      <c r="F13" s="2">
        <v>9.48</v>
      </c>
      <c r="G13" s="2">
        <f>LOOKUP(F13,{8.8,9,9.1,9.2,9.3,9.4,9.5,9.6,9.7,9.8,9.9,10,10.1,10.1,10.2,10.2,10.3,10.3,10.4,10.4,10.5,10.5,10.6,10.6,10.7,10.7,10.8,10.8,10.9,10.9},{30,29,28,27,26,25,24,23,22,21,20,19,18,17,16,15,14,13,12,11,10,9,8,7,6,5,4,3,2,1})</f>
        <v>25</v>
      </c>
      <c r="H13" s="2">
        <v>8</v>
      </c>
      <c r="I13" s="2">
        <v>8</v>
      </c>
      <c r="J13" s="2">
        <v>9</v>
      </c>
      <c r="K13" s="2">
        <f t="shared" si="0"/>
        <v>50</v>
      </c>
      <c r="L13" s="2">
        <v>12</v>
      </c>
    </row>
    <row r="14" spans="1:12" x14ac:dyDescent="0.2">
      <c r="A14" s="8">
        <v>168</v>
      </c>
      <c r="B14" s="8" t="s">
        <v>35</v>
      </c>
      <c r="C14" s="8" t="s">
        <v>23</v>
      </c>
      <c r="D14" s="7">
        <v>39413</v>
      </c>
      <c r="E14" s="8" t="s">
        <v>32</v>
      </c>
      <c r="F14" s="2">
        <v>9.51</v>
      </c>
      <c r="G14" s="2">
        <f>LOOKUP(F14,{8.8,9,9.1,9.2,9.3,9.4,9.5,9.6,9.7,9.8,9.9,10,10.1,10.1,10.2,10.2,10.3,10.3,10.4,10.4,10.5,10.5,10.6,10.6,10.7,10.7,10.8,10.8,10.9,10.9},{30,29,28,27,26,25,24,23,22,21,20,19,18,17,16,15,14,13,12,11,10,9,8,7,6,5,4,3,2,1})</f>
        <v>24</v>
      </c>
      <c r="H14" s="2">
        <v>11</v>
      </c>
      <c r="I14" s="2">
        <v>9</v>
      </c>
      <c r="J14" s="2">
        <v>6</v>
      </c>
      <c r="K14" s="2">
        <f t="shared" si="0"/>
        <v>50</v>
      </c>
      <c r="L14" s="2">
        <v>13</v>
      </c>
    </row>
    <row r="15" spans="1:12" x14ac:dyDescent="0.2">
      <c r="A15" s="8">
        <v>246</v>
      </c>
      <c r="B15" s="8" t="s">
        <v>22</v>
      </c>
      <c r="C15" s="8" t="s">
        <v>23</v>
      </c>
      <c r="D15" s="7">
        <v>39383</v>
      </c>
      <c r="E15" s="8" t="s">
        <v>24</v>
      </c>
      <c r="F15" s="2">
        <v>9.16</v>
      </c>
      <c r="G15" s="2">
        <f>LOOKUP(F15,{8.8,9,9.1,9.2,9.3,9.4,9.5,9.6,9.7,9.8,9.9,10,10.1,10.1,10.2,10.2,10.3,10.3,10.4,10.4,10.5,10.5,10.6,10.6,10.7,10.7,10.8,10.8,10.9,10.9},{30,29,28,27,26,25,24,23,22,21,20,19,18,17,16,15,14,13,12,11,10,9,8,7,6,5,4,3,2,1})</f>
        <v>28</v>
      </c>
      <c r="H15" s="2">
        <v>7</v>
      </c>
      <c r="I15" s="2">
        <v>8</v>
      </c>
      <c r="J15" s="2">
        <v>6</v>
      </c>
      <c r="K15" s="2">
        <f t="shared" si="0"/>
        <v>49</v>
      </c>
      <c r="L15" s="2">
        <v>14</v>
      </c>
    </row>
    <row r="16" spans="1:12" x14ac:dyDescent="0.2">
      <c r="A16" s="8">
        <v>182</v>
      </c>
      <c r="B16" s="8" t="s">
        <v>56</v>
      </c>
      <c r="C16" s="8" t="s">
        <v>41</v>
      </c>
      <c r="D16" s="7">
        <v>39143</v>
      </c>
      <c r="E16" s="8" t="s">
        <v>55</v>
      </c>
      <c r="F16" s="2">
        <v>9.73</v>
      </c>
      <c r="G16" s="2">
        <f>LOOKUP(F16,{8.8,9,9.1,9.2,9.3,9.4,9.5,9.6,9.7,9.8,9.9,10,10.1,10.1,10.2,10.2,10.3,10.3,10.4,10.4,10.5,10.5,10.6,10.6,10.7,10.7,10.8,10.8,10.9,10.9},{30,29,28,27,26,25,24,23,22,21,20,19,18,17,16,15,14,13,12,11,10,9,8,7,6,5,4,3,2,1})</f>
        <v>22</v>
      </c>
      <c r="H16" s="2">
        <v>8</v>
      </c>
      <c r="I16" s="2">
        <v>9</v>
      </c>
      <c r="J16" s="2">
        <v>10</v>
      </c>
      <c r="K16" s="2">
        <f t="shared" si="0"/>
        <v>49</v>
      </c>
      <c r="L16" s="2">
        <v>15</v>
      </c>
    </row>
    <row r="17" spans="1:12" x14ac:dyDescent="0.2">
      <c r="A17" s="8">
        <v>202</v>
      </c>
      <c r="B17" s="8" t="s">
        <v>87</v>
      </c>
      <c r="C17" s="8" t="s">
        <v>44</v>
      </c>
      <c r="D17" s="7">
        <v>39485</v>
      </c>
      <c r="E17" s="8" t="s">
        <v>86</v>
      </c>
      <c r="F17" s="2">
        <v>9.42</v>
      </c>
      <c r="G17" s="2">
        <f>LOOKUP(F17,{8.8,9,9.1,9.2,9.3,9.4,9.5,9.6,9.7,9.8,9.9,10,10.1,10.1,10.2,10.2,10.3,10.3,10.4,10.4,10.5,10.5,10.6,10.6,10.7,10.7,10.8,10.8,10.9,10.9},{30,29,28,27,26,25,24,23,22,21,20,19,18,17,16,15,14,13,12,11,10,9,8,7,6,5,4,3,2,1})</f>
        <v>25</v>
      </c>
      <c r="H17" s="2">
        <v>5</v>
      </c>
      <c r="I17" s="2">
        <v>7</v>
      </c>
      <c r="J17" s="2">
        <v>10</v>
      </c>
      <c r="K17" s="2">
        <f t="shared" si="0"/>
        <v>47</v>
      </c>
      <c r="L17" s="2">
        <v>16</v>
      </c>
    </row>
    <row r="18" spans="1:12" x14ac:dyDescent="0.2">
      <c r="A18" s="8">
        <v>214</v>
      </c>
      <c r="B18" s="8" t="s">
        <v>104</v>
      </c>
      <c r="C18" s="8" t="s">
        <v>60</v>
      </c>
      <c r="D18" s="7">
        <v>39306</v>
      </c>
      <c r="E18" s="8" t="s">
        <v>105</v>
      </c>
      <c r="F18" s="2">
        <v>9.73</v>
      </c>
      <c r="G18" s="2">
        <f>LOOKUP(F18,{8.8,9,9.1,9.2,9.3,9.4,9.5,9.6,9.7,9.8,9.9,10,10.1,10.1,10.2,10.2,10.3,10.3,10.4,10.4,10.5,10.5,10.6,10.6,10.7,10.7,10.8,10.8,10.9,10.9},{30,29,28,27,26,25,24,23,22,21,20,19,18,17,16,15,14,13,12,11,10,9,8,7,6,5,4,3,2,1})</f>
        <v>22</v>
      </c>
      <c r="H18" s="2">
        <v>9</v>
      </c>
      <c r="I18" s="2">
        <v>8</v>
      </c>
      <c r="J18" s="2">
        <v>8</v>
      </c>
      <c r="K18" s="2">
        <f t="shared" si="0"/>
        <v>47</v>
      </c>
      <c r="L18" s="2">
        <v>17</v>
      </c>
    </row>
    <row r="19" spans="1:12" x14ac:dyDescent="0.2">
      <c r="A19" s="8">
        <v>226</v>
      </c>
      <c r="B19" s="8" t="s">
        <v>122</v>
      </c>
      <c r="C19" s="8" t="s">
        <v>123</v>
      </c>
      <c r="D19" s="7">
        <v>39145</v>
      </c>
      <c r="E19" s="8" t="s">
        <v>72</v>
      </c>
      <c r="F19" s="2">
        <v>10.029999999999999</v>
      </c>
      <c r="G19" s="2">
        <f>LOOKUP(F19,{8.8,9,9.1,9.2,9.3,9.4,9.5,9.6,9.7,9.8,9.9,10,10.1,10.1,10.2,10.2,10.3,10.3,10.4,10.4,10.5,10.5,10.6,10.6,10.7,10.7,10.8,10.8,10.9,10.9},{30,29,28,27,26,25,24,23,22,21,20,19,18,17,16,15,14,13,12,11,10,9,8,7,6,5,4,3,2,1})</f>
        <v>19</v>
      </c>
      <c r="H19" s="2">
        <v>10</v>
      </c>
      <c r="I19" s="2">
        <v>8</v>
      </c>
      <c r="J19" s="2">
        <v>9</v>
      </c>
      <c r="K19" s="2">
        <f t="shared" si="0"/>
        <v>46</v>
      </c>
      <c r="L19" s="2">
        <v>18</v>
      </c>
    </row>
    <row r="20" spans="1:12" x14ac:dyDescent="0.2">
      <c r="A20" s="8">
        <v>184</v>
      </c>
      <c r="B20" s="8" t="s">
        <v>58</v>
      </c>
      <c r="C20" s="8" t="s">
        <v>57</v>
      </c>
      <c r="D20" s="7">
        <v>39195</v>
      </c>
      <c r="E20" s="8" t="s">
        <v>55</v>
      </c>
      <c r="F20" s="2">
        <v>9.39</v>
      </c>
      <c r="G20" s="2">
        <f>LOOKUP(F20,{8.8,9,9.1,9.2,9.3,9.4,9.5,9.6,9.7,9.8,9.9,10,10.1,10.1,10.2,10.2,10.3,10.3,10.4,10.4,10.5,10.5,10.6,10.6,10.7,10.7,10.8,10.8,10.9,10.9},{30,29,28,27,26,25,24,23,22,21,20,19,18,17,16,15,14,13,12,11,10,9,8,7,6,5,4,3,2,1})</f>
        <v>26</v>
      </c>
      <c r="H20" s="2">
        <v>5</v>
      </c>
      <c r="I20" s="2">
        <v>9</v>
      </c>
      <c r="J20" s="2">
        <v>5</v>
      </c>
      <c r="K20" s="2">
        <f t="shared" si="0"/>
        <v>45</v>
      </c>
      <c r="L20" s="2">
        <v>19</v>
      </c>
    </row>
    <row r="21" spans="1:12" x14ac:dyDescent="0.2">
      <c r="A21" s="8">
        <v>221</v>
      </c>
      <c r="B21" s="8" t="s">
        <v>116</v>
      </c>
      <c r="C21" s="8" t="s">
        <v>117</v>
      </c>
      <c r="D21" s="7">
        <v>39700</v>
      </c>
      <c r="E21" s="8" t="s">
        <v>105</v>
      </c>
      <c r="F21" s="2">
        <v>9.48</v>
      </c>
      <c r="G21" s="2">
        <f>LOOKUP(F21,{8.8,9,9.1,9.2,9.3,9.4,9.5,9.6,9.7,9.8,9.9,10,10.1,10.1,10.2,10.2,10.3,10.3,10.4,10.4,10.5,10.5,10.6,10.6,10.7,10.7,10.8,10.8,10.9,10.9},{30,29,28,27,26,25,24,23,22,21,20,19,18,17,16,15,14,13,12,11,10,9,8,7,6,5,4,3,2,1})</f>
        <v>25</v>
      </c>
      <c r="H21" s="2">
        <v>4</v>
      </c>
      <c r="I21" s="2">
        <v>6</v>
      </c>
      <c r="J21" s="2">
        <v>6</v>
      </c>
      <c r="K21" s="2">
        <f t="shared" si="0"/>
        <v>41</v>
      </c>
      <c r="L21" s="2">
        <v>20</v>
      </c>
    </row>
    <row r="22" spans="1:12" x14ac:dyDescent="0.2">
      <c r="A22" s="8">
        <v>252</v>
      </c>
      <c r="B22" s="8" t="s">
        <v>158</v>
      </c>
      <c r="C22" s="8" t="s">
        <v>54</v>
      </c>
      <c r="D22" s="7">
        <v>39174</v>
      </c>
      <c r="E22" s="8" t="s">
        <v>157</v>
      </c>
      <c r="F22" s="2">
        <v>10.02</v>
      </c>
      <c r="G22" s="2">
        <f>LOOKUP(F22,{8.8,9,9.1,9.2,9.3,9.4,9.5,9.6,9.7,9.8,9.9,10,10.1,10.1,10.2,10.2,10.3,10.3,10.4,10.4,10.5,10.5,10.6,10.6,10.7,10.7,10.8,10.8,10.9,10.9},{30,29,28,27,26,25,24,23,22,21,20,19,18,17,16,15,14,13,12,11,10,9,8,7,6,5,4,3,2,1})</f>
        <v>19</v>
      </c>
      <c r="H22" s="2">
        <v>8</v>
      </c>
      <c r="I22" s="2">
        <v>7</v>
      </c>
      <c r="J22" s="2">
        <v>6</v>
      </c>
      <c r="K22" s="2">
        <f t="shared" si="0"/>
        <v>40</v>
      </c>
      <c r="L22" s="2">
        <v>21</v>
      </c>
    </row>
    <row r="23" spans="1:12" x14ac:dyDescent="0.2">
      <c r="A23" s="8">
        <v>181</v>
      </c>
      <c r="B23" s="8" t="s">
        <v>53</v>
      </c>
      <c r="C23" s="8" t="s">
        <v>54</v>
      </c>
      <c r="D23" s="7">
        <v>39108</v>
      </c>
      <c r="E23" s="8" t="s">
        <v>55</v>
      </c>
      <c r="F23" s="2">
        <v>10.24</v>
      </c>
      <c r="G23" s="2">
        <f>LOOKUP(F23,{8.8,9,9.1,9.2,9.3,9.4,9.5,9.6,9.7,9.8,9.9,10,10.1,10.1,10.2,10.2,10.3,10.3,10.4,10.4,10.5,10.5,10.6,10.6,10.7,10.7,10.8,10.8,10.9,10.9},{30,29,28,27,26,25,24,23,22,21,20,19,18,17,16,15,14,13,12,11,10,9,8,7,6,5,4,3,2,1})</f>
        <v>15</v>
      </c>
      <c r="H23" s="2">
        <v>11</v>
      </c>
      <c r="I23" s="2">
        <v>7</v>
      </c>
      <c r="J23" s="2">
        <v>7</v>
      </c>
      <c r="K23" s="2">
        <f t="shared" si="0"/>
        <v>40</v>
      </c>
      <c r="L23" s="2">
        <v>22</v>
      </c>
    </row>
    <row r="24" spans="1:12" x14ac:dyDescent="0.2">
      <c r="A24" s="8">
        <v>171</v>
      </c>
      <c r="B24" s="8" t="s">
        <v>36</v>
      </c>
      <c r="C24" s="8" t="s">
        <v>37</v>
      </c>
      <c r="D24" s="7">
        <v>39774</v>
      </c>
      <c r="E24" s="8" t="s">
        <v>32</v>
      </c>
      <c r="F24" s="2">
        <v>10.02</v>
      </c>
      <c r="G24" s="2">
        <f>LOOKUP(F24,{8.8,9,9.1,9.2,9.3,9.4,9.5,9.6,9.7,9.8,9.9,10,10.1,10.1,10.2,10.2,10.3,10.3,10.4,10.4,10.5,10.5,10.6,10.6,10.7,10.7,10.8,10.8,10.9,10.9},{30,29,28,27,26,25,24,23,22,21,20,19,18,17,16,15,14,13,12,11,10,9,8,7,6,5,4,3,2,1})</f>
        <v>19</v>
      </c>
      <c r="H24" s="2">
        <v>3</v>
      </c>
      <c r="I24" s="2">
        <v>9</v>
      </c>
      <c r="J24" s="2">
        <v>8</v>
      </c>
      <c r="K24" s="2">
        <f t="shared" si="0"/>
        <v>39</v>
      </c>
      <c r="L24" s="2">
        <v>23</v>
      </c>
    </row>
    <row r="25" spans="1:12" x14ac:dyDescent="0.2">
      <c r="A25" s="8">
        <v>189</v>
      </c>
      <c r="B25" s="8" t="s">
        <v>65</v>
      </c>
      <c r="C25" s="8" t="s">
        <v>57</v>
      </c>
      <c r="D25" s="7">
        <v>39656</v>
      </c>
      <c r="E25" s="8" t="s">
        <v>62</v>
      </c>
      <c r="F25" s="2">
        <v>10.36</v>
      </c>
      <c r="G25" s="2">
        <f>LOOKUP(F25,{8.8,9,9.1,9.2,9.3,9.4,9.5,9.6,9.7,9.8,9.9,10,10.1,10.1,10.2,10.2,10.3,10.3,10.4,10.4,10.5,10.5,10.6,10.6,10.7,10.7,10.8,10.8,10.9,10.9},{30,29,28,27,26,25,24,23,22,21,20,19,18,17,16,15,14,13,12,11,10,9,8,7,6,5,4,3,2,1})</f>
        <v>13</v>
      </c>
      <c r="H25" s="2">
        <v>9</v>
      </c>
      <c r="I25" s="2">
        <v>6</v>
      </c>
      <c r="J25" s="2">
        <v>11</v>
      </c>
      <c r="K25" s="2">
        <f t="shared" si="0"/>
        <v>39</v>
      </c>
      <c r="L25" s="2">
        <v>24</v>
      </c>
    </row>
    <row r="26" spans="1:12" x14ac:dyDescent="0.2">
      <c r="A26" s="8">
        <v>216</v>
      </c>
      <c r="B26" s="8" t="s">
        <v>108</v>
      </c>
      <c r="C26" s="8" t="s">
        <v>109</v>
      </c>
      <c r="D26" s="7">
        <v>39346</v>
      </c>
      <c r="E26" s="8" t="s">
        <v>105</v>
      </c>
      <c r="F26" s="2">
        <v>10</v>
      </c>
      <c r="G26" s="2">
        <f>LOOKUP(F26,{8.8,9,9.1,9.2,9.3,9.4,9.5,9.6,9.7,9.8,9.9,10,10.1,10.1,10.2,10.2,10.3,10.3,10.4,10.4,10.5,10.5,10.6,10.6,10.7,10.7,10.8,10.8,10.9,10.9},{30,29,28,27,26,25,24,23,22,21,20,19,18,17,16,15,14,13,12,11,10,9,8,7,6,5,4,3,2,1})</f>
        <v>19</v>
      </c>
      <c r="H26" s="2">
        <v>8</v>
      </c>
      <c r="I26" s="2">
        <v>6</v>
      </c>
      <c r="J26" s="2">
        <v>5</v>
      </c>
      <c r="K26" s="2">
        <f t="shared" si="0"/>
        <v>38</v>
      </c>
      <c r="L26" s="2">
        <v>25</v>
      </c>
    </row>
    <row r="27" spans="1:12" x14ac:dyDescent="0.2">
      <c r="A27" s="8">
        <v>235</v>
      </c>
      <c r="B27" s="8" t="s">
        <v>134</v>
      </c>
      <c r="C27" s="8" t="s">
        <v>133</v>
      </c>
      <c r="D27" s="8"/>
      <c r="E27" s="8" t="s">
        <v>13</v>
      </c>
      <c r="F27" s="2">
        <v>10.23</v>
      </c>
      <c r="G27" s="2">
        <f>LOOKUP(F27,{8.8,9,9.1,9.2,9.3,9.4,9.5,9.6,9.7,9.8,9.9,10,10.1,10.1,10.2,10.2,10.3,10.3,10.4,10.4,10.5,10.5,10.6,10.6,10.7,10.7,10.8,10.8,10.9,10.9},{30,29,28,27,26,25,24,23,22,21,20,19,18,17,16,15,14,13,12,11,10,9,8,7,6,5,4,3,2,1})</f>
        <v>15</v>
      </c>
      <c r="H27" s="2">
        <v>8</v>
      </c>
      <c r="I27" s="2">
        <v>7</v>
      </c>
      <c r="J27" s="2">
        <v>8</v>
      </c>
      <c r="K27" s="2">
        <f t="shared" si="0"/>
        <v>38</v>
      </c>
      <c r="L27" s="2">
        <v>26</v>
      </c>
    </row>
    <row r="28" spans="1:12" x14ac:dyDescent="0.2">
      <c r="A28" s="8">
        <v>172</v>
      </c>
      <c r="B28" s="8" t="s">
        <v>38</v>
      </c>
      <c r="C28" s="8" t="s">
        <v>39</v>
      </c>
      <c r="D28" s="7">
        <v>39354</v>
      </c>
      <c r="E28" s="8" t="s">
        <v>29</v>
      </c>
      <c r="F28" s="2">
        <v>10.199999999999999</v>
      </c>
      <c r="G28" s="2">
        <f>LOOKUP(F28,{8.8,9,9.1,9.2,9.3,9.4,9.5,9.6,9.7,9.8,9.9,10,10.1,10.1,10.2,10.2,10.3,10.3,10.4,10.4,10.5,10.5,10.6,10.6,10.7,10.7,10.8,10.8,10.9,10.9},{30,29,28,27,26,25,24,23,22,21,20,19,18,17,16,15,14,13,12,11,10,9,8,7,6,5,4,3,2,1})</f>
        <v>15</v>
      </c>
      <c r="H28" s="2">
        <v>6</v>
      </c>
      <c r="I28" s="2">
        <v>8</v>
      </c>
      <c r="J28" s="2">
        <v>7</v>
      </c>
      <c r="K28" s="2">
        <f t="shared" si="0"/>
        <v>36</v>
      </c>
      <c r="L28" s="2">
        <v>27</v>
      </c>
    </row>
    <row r="29" spans="1:12" x14ac:dyDescent="0.2">
      <c r="A29" s="8">
        <v>219</v>
      </c>
      <c r="B29" s="8" t="s">
        <v>113</v>
      </c>
      <c r="C29" s="8" t="s">
        <v>107</v>
      </c>
      <c r="D29" s="7">
        <v>39630</v>
      </c>
      <c r="E29" s="8" t="s">
        <v>105</v>
      </c>
      <c r="F29" s="2">
        <v>10.1</v>
      </c>
      <c r="G29" s="2">
        <f>LOOKUP(F29,{8.8,9,9.1,9.2,9.3,9.4,9.5,9.6,9.7,9.8,9.9,10,10.1,10.1,10.2,10.2,10.3,10.3,10.4,10.4,10.5,10.5,10.6,10.6,10.7,10.7,10.8,10.8,10.9,10.9},{30,29,28,27,26,25,24,23,22,21,20,19,18,17,16,15,14,13,12,11,10,9,8,7,6,5,4,3,2,1})</f>
        <v>17</v>
      </c>
      <c r="H29" s="2">
        <v>5</v>
      </c>
      <c r="I29" s="2">
        <v>8</v>
      </c>
      <c r="J29" s="2">
        <v>5</v>
      </c>
      <c r="K29" s="2">
        <f t="shared" si="0"/>
        <v>35</v>
      </c>
      <c r="L29" s="2">
        <v>28</v>
      </c>
    </row>
    <row r="30" spans="1:12" x14ac:dyDescent="0.2">
      <c r="A30" s="8">
        <v>249</v>
      </c>
      <c r="B30" s="8" t="s">
        <v>151</v>
      </c>
      <c r="C30" s="8" t="s">
        <v>152</v>
      </c>
      <c r="D30" s="7">
        <v>39538</v>
      </c>
      <c r="E30" s="8" t="s">
        <v>153</v>
      </c>
      <c r="F30" s="2">
        <v>9.9499999999999993</v>
      </c>
      <c r="G30" s="2">
        <f>LOOKUP(F30,{8.8,9,9.1,9.2,9.3,9.4,9.5,9.6,9.7,9.8,9.9,10,10.1,10.1,10.2,10.2,10.3,10.3,10.4,10.4,10.5,10.5,10.6,10.6,10.7,10.7,10.8,10.8,10.9,10.9},{30,29,28,27,26,25,24,23,22,21,20,19,18,17,16,15,14,13,12,11,10,9,8,7,6,5,4,3,2,1})</f>
        <v>20</v>
      </c>
      <c r="H30" s="2">
        <v>3</v>
      </c>
      <c r="I30" s="2">
        <v>6</v>
      </c>
      <c r="J30" s="2">
        <v>4</v>
      </c>
      <c r="K30" s="2">
        <f t="shared" si="0"/>
        <v>33</v>
      </c>
      <c r="L30" s="2">
        <v>29</v>
      </c>
    </row>
    <row r="31" spans="1:12" x14ac:dyDescent="0.2">
      <c r="A31" s="8">
        <v>234</v>
      </c>
      <c r="B31" s="8" t="s">
        <v>132</v>
      </c>
      <c r="C31" s="8" t="s">
        <v>133</v>
      </c>
      <c r="D31" s="8"/>
      <c r="E31" s="8" t="s">
        <v>13</v>
      </c>
      <c r="F31" s="2">
        <v>10.45</v>
      </c>
      <c r="G31" s="2">
        <f>LOOKUP(F31,{8.8,9,9.1,9.2,9.3,9.4,9.5,9.6,9.7,9.8,9.9,10,10.1,10.1,10.2,10.2,10.3,10.3,10.4,10.4,10.5,10.5,10.6,10.6,10.7,10.7,10.8,10.8,10.9,10.9},{30,29,28,27,26,25,24,23,22,21,20,19,18,17,16,15,14,13,12,11,10,9,8,7,6,5,4,3,2,1})</f>
        <v>11</v>
      </c>
      <c r="H31" s="2">
        <v>9</v>
      </c>
      <c r="I31" s="2">
        <v>7</v>
      </c>
      <c r="J31" s="2">
        <v>6</v>
      </c>
      <c r="K31" s="2">
        <f t="shared" si="0"/>
        <v>33</v>
      </c>
      <c r="L31" s="2">
        <v>30</v>
      </c>
    </row>
    <row r="32" spans="1:12" x14ac:dyDescent="0.2">
      <c r="A32" s="8">
        <v>215</v>
      </c>
      <c r="B32" s="8" t="s">
        <v>106</v>
      </c>
      <c r="C32" s="8" t="s">
        <v>107</v>
      </c>
      <c r="D32" s="7">
        <v>39332</v>
      </c>
      <c r="E32" s="8" t="s">
        <v>105</v>
      </c>
      <c r="F32" s="2">
        <v>10.42</v>
      </c>
      <c r="G32" s="2">
        <f>LOOKUP(F32,{8.8,9,9.1,9.2,9.3,9.4,9.5,9.6,9.7,9.8,9.9,10,10.1,10.1,10.2,10.2,10.3,10.3,10.4,10.4,10.5,10.5,10.6,10.6,10.7,10.7,10.8,10.8,10.9,10.9},{30,29,28,27,26,25,24,23,22,21,20,19,18,17,16,15,14,13,12,11,10,9,8,7,6,5,4,3,2,1})</f>
        <v>11</v>
      </c>
      <c r="H32" s="2">
        <v>6</v>
      </c>
      <c r="I32" s="2">
        <v>9</v>
      </c>
      <c r="J32" s="2">
        <v>6</v>
      </c>
      <c r="K32" s="2">
        <f t="shared" si="0"/>
        <v>32</v>
      </c>
      <c r="L32" s="2">
        <v>31</v>
      </c>
    </row>
    <row r="33" spans="1:12" x14ac:dyDescent="0.2">
      <c r="A33" s="8">
        <v>218</v>
      </c>
      <c r="B33" s="8" t="s">
        <v>112</v>
      </c>
      <c r="C33" s="8" t="s">
        <v>41</v>
      </c>
      <c r="D33" s="7">
        <v>39618</v>
      </c>
      <c r="E33" s="8" t="s">
        <v>105</v>
      </c>
      <c r="F33" s="2">
        <v>10.39</v>
      </c>
      <c r="G33" s="2">
        <f>LOOKUP(F33,{8.8,9,9.1,9.2,9.3,9.4,9.5,9.6,9.7,9.8,9.9,10,10.1,10.1,10.2,10.2,10.3,10.3,10.4,10.4,10.5,10.5,10.6,10.6,10.7,10.7,10.8,10.8,10.9,10.9},{30,29,28,27,26,25,24,23,22,21,20,19,18,17,16,15,14,13,12,11,10,9,8,7,6,5,4,3,2,1})</f>
        <v>13</v>
      </c>
      <c r="H33" s="2">
        <v>6</v>
      </c>
      <c r="I33" s="2">
        <v>6</v>
      </c>
      <c r="J33" s="2">
        <v>6</v>
      </c>
      <c r="K33" s="2">
        <f t="shared" si="0"/>
        <v>31</v>
      </c>
      <c r="L33" s="2">
        <v>32</v>
      </c>
    </row>
    <row r="34" spans="1:12" x14ac:dyDescent="0.2">
      <c r="A34" s="8">
        <v>217</v>
      </c>
      <c r="B34" s="8" t="s">
        <v>110</v>
      </c>
      <c r="C34" s="8" t="s">
        <v>111</v>
      </c>
      <c r="D34" s="7">
        <v>39536</v>
      </c>
      <c r="E34" s="8" t="s">
        <v>105</v>
      </c>
      <c r="F34" s="2">
        <v>10.51</v>
      </c>
      <c r="G34" s="2">
        <f>LOOKUP(F34,{8.8,9,9.1,9.2,9.3,9.4,9.5,9.6,9.7,9.8,9.9,10,10.1,10.1,10.2,10.2,10.3,10.3,10.4,10.4,10.5,10.5,10.6,10.6,10.7,10.7,10.8,10.8,10.9,10.9},{30,29,28,27,26,25,24,23,22,21,20,19,18,17,16,15,14,13,12,11,10,9,8,7,6,5,4,3,2,1})</f>
        <v>9</v>
      </c>
      <c r="H34" s="2">
        <v>8</v>
      </c>
      <c r="I34" s="2">
        <v>6</v>
      </c>
      <c r="J34" s="2">
        <v>7</v>
      </c>
      <c r="K34" s="2">
        <f t="shared" si="0"/>
        <v>30</v>
      </c>
      <c r="L34" s="2">
        <v>33</v>
      </c>
    </row>
    <row r="35" spans="1:12" x14ac:dyDescent="0.2">
      <c r="A35" s="8">
        <v>223</v>
      </c>
      <c r="B35" s="8" t="s">
        <v>118</v>
      </c>
      <c r="C35" s="8" t="s">
        <v>69</v>
      </c>
      <c r="D35" s="7">
        <v>39765</v>
      </c>
      <c r="E35" s="8" t="s">
        <v>105</v>
      </c>
      <c r="F35" s="2">
        <v>10.55</v>
      </c>
      <c r="G35" s="2">
        <f>LOOKUP(F35,{8.8,9,9.1,9.2,9.3,9.4,9.5,9.6,9.7,9.8,9.9,10,10.1,10.1,10.2,10.2,10.3,10.3,10.4,10.4,10.5,10.5,10.6,10.6,10.7,10.7,10.8,10.8,10.9,10.9},{30,29,28,27,26,25,24,23,22,21,20,19,18,17,16,15,14,13,12,11,10,9,8,7,6,5,4,3,2,1})</f>
        <v>9</v>
      </c>
      <c r="H35" s="2">
        <v>4</v>
      </c>
      <c r="I35" s="2">
        <v>6</v>
      </c>
      <c r="J35" s="2">
        <v>6</v>
      </c>
      <c r="K35" s="2">
        <f t="shared" si="0"/>
        <v>25</v>
      </c>
      <c r="L35" s="2">
        <v>34</v>
      </c>
    </row>
    <row r="36" spans="1:12" x14ac:dyDescent="0.2">
      <c r="A36" s="8">
        <v>179</v>
      </c>
      <c r="B36" s="8" t="s">
        <v>52</v>
      </c>
      <c r="C36" s="8" t="s">
        <v>44</v>
      </c>
      <c r="D36" s="7">
        <v>39661</v>
      </c>
      <c r="E36" s="8" t="s">
        <v>51</v>
      </c>
      <c r="F36" s="2">
        <v>10.64</v>
      </c>
      <c r="G36" s="2">
        <f>LOOKUP(F36,{8.8,9,9.1,9.2,9.3,9.4,9.5,9.6,9.7,9.8,9.9,10,10.1,10.1,10.2,10.2,10.3,10.3,10.4,10.4,10.5,10.5,10.6,10.6,10.7,10.7,10.8,10.8,10.9,10.9},{30,29,28,27,26,25,24,23,22,21,20,19,18,17,16,15,14,13,12,11,10,9,8,7,6,5,4,3,2,1})</f>
        <v>7</v>
      </c>
      <c r="H36" s="2">
        <v>4</v>
      </c>
      <c r="I36" s="2">
        <v>6</v>
      </c>
      <c r="J36" s="2">
        <v>8</v>
      </c>
      <c r="K36" s="2">
        <f t="shared" si="0"/>
        <v>25</v>
      </c>
      <c r="L36" s="2">
        <v>35</v>
      </c>
    </row>
    <row r="37" spans="1:12" x14ac:dyDescent="0.2">
      <c r="A37" s="8">
        <v>186</v>
      </c>
      <c r="B37" s="8" t="s">
        <v>61</v>
      </c>
      <c r="C37" s="8" t="s">
        <v>54</v>
      </c>
      <c r="D37" s="7">
        <v>39349</v>
      </c>
      <c r="E37" s="8" t="s">
        <v>62</v>
      </c>
      <c r="F37" s="2">
        <v>11.29</v>
      </c>
      <c r="G37" s="2">
        <f>LOOKUP(F37,{8.8,9,9.1,9.2,9.3,9.4,9.5,9.6,9.7,9.8,9.9,10,10.1,10.1,10.2,10.2,10.3,10.3,10.4,10.4,10.5,10.5,10.6,10.6,10.7,10.7,10.8,10.8,10.9,10.9},{30,29,28,27,26,25,24,23,22,21,20,19,18,17,16,15,14,13,12,11,10,9,8,7,6,5,4,3,2,1})</f>
        <v>1</v>
      </c>
      <c r="H37" s="2">
        <v>6</v>
      </c>
      <c r="I37" s="2">
        <v>6</v>
      </c>
      <c r="J37" s="2">
        <v>12</v>
      </c>
      <c r="K37" s="2">
        <f t="shared" si="0"/>
        <v>25</v>
      </c>
      <c r="L37" s="2">
        <v>36</v>
      </c>
    </row>
    <row r="38" spans="1:12" x14ac:dyDescent="0.2">
      <c r="A38" s="8">
        <v>173</v>
      </c>
      <c r="B38" s="8" t="s">
        <v>40</v>
      </c>
      <c r="C38" s="8" t="s">
        <v>41</v>
      </c>
      <c r="D38" s="7">
        <v>39734</v>
      </c>
      <c r="E38" s="8" t="s">
        <v>42</v>
      </c>
      <c r="F38" s="2">
        <v>12.13</v>
      </c>
      <c r="G38" s="2">
        <f>LOOKUP(F38,{8.8,9,9.1,9.2,9.3,9.4,9.5,9.6,9.7,9.8,9.9,10,10.1,10.1,10.2,10.2,10.3,10.3,10.4,10.4,10.5,10.5,10.6,10.6,10.7,10.7,10.8,10.8,10.9,10.9},{30,29,28,27,26,25,24,23,22,21,20,19,18,17,16,15,14,13,12,11,10,9,8,7,6,5,4,3,2,1})</f>
        <v>1</v>
      </c>
      <c r="H38" s="2">
        <v>7</v>
      </c>
      <c r="I38" s="2">
        <v>6</v>
      </c>
      <c r="J38" s="2">
        <v>10</v>
      </c>
      <c r="K38" s="2">
        <f t="shared" si="0"/>
        <v>24</v>
      </c>
      <c r="L38" s="2">
        <v>37</v>
      </c>
    </row>
    <row r="39" spans="1:12" x14ac:dyDescent="0.2">
      <c r="A39" s="8">
        <v>220</v>
      </c>
      <c r="B39" s="8" t="s">
        <v>114</v>
      </c>
      <c r="C39" s="8" t="s">
        <v>115</v>
      </c>
      <c r="D39" s="7">
        <v>39690</v>
      </c>
      <c r="E39" s="8" t="s">
        <v>105</v>
      </c>
      <c r="F39" s="2">
        <v>10.83</v>
      </c>
      <c r="G39" s="2">
        <f>LOOKUP(F39,{8.8,9,9.1,9.2,9.3,9.4,9.5,9.6,9.7,9.8,9.9,10,10.1,10.1,10.2,10.2,10.3,10.3,10.4,10.4,10.5,10.5,10.6,10.6,10.7,10.7,10.8,10.8,10.9,10.9},{30,29,28,27,26,25,24,23,22,21,20,19,18,17,16,15,14,13,12,11,10,9,8,7,6,5,4,3,2,1})</f>
        <v>3</v>
      </c>
      <c r="H39" s="2">
        <v>8</v>
      </c>
      <c r="I39" s="2">
        <v>7</v>
      </c>
      <c r="J39" s="2">
        <v>5</v>
      </c>
      <c r="K39" s="2">
        <f t="shared" si="0"/>
        <v>23</v>
      </c>
      <c r="L39" s="2">
        <v>38</v>
      </c>
    </row>
    <row r="40" spans="1:12" x14ac:dyDescent="0.2">
      <c r="A40" s="8">
        <v>192</v>
      </c>
      <c r="B40" s="8" t="s">
        <v>70</v>
      </c>
      <c r="C40" s="8" t="s">
        <v>71</v>
      </c>
      <c r="D40" s="7">
        <v>39724</v>
      </c>
      <c r="E40" s="8" t="s">
        <v>72</v>
      </c>
      <c r="F40" s="2">
        <v>11.17</v>
      </c>
      <c r="G40" s="2">
        <f>LOOKUP(F40,{8.8,9,9.1,9.2,9.3,9.4,9.5,9.6,9.7,9.8,9.9,10,10.1,10.1,10.2,10.2,10.3,10.3,10.4,10.4,10.5,10.5,10.6,10.6,10.7,10.7,10.8,10.8,10.9,10.9},{30,29,28,27,26,25,24,23,22,21,20,19,18,17,16,15,14,13,12,11,10,9,8,7,6,5,4,3,2,1})</f>
        <v>1</v>
      </c>
      <c r="H40" s="2">
        <v>4</v>
      </c>
      <c r="I40" s="2">
        <v>6</v>
      </c>
      <c r="J40" s="2">
        <v>12</v>
      </c>
      <c r="K40" s="2">
        <f t="shared" si="0"/>
        <v>23</v>
      </c>
      <c r="L40" s="2">
        <v>39</v>
      </c>
    </row>
    <row r="41" spans="1:12" x14ac:dyDescent="0.2">
      <c r="A41" s="8">
        <v>247</v>
      </c>
      <c r="B41" s="8" t="s">
        <v>25</v>
      </c>
      <c r="C41" s="8" t="s">
        <v>26</v>
      </c>
      <c r="D41" s="7">
        <v>39789</v>
      </c>
      <c r="E41" s="8" t="s">
        <v>24</v>
      </c>
      <c r="F41" s="2">
        <v>10.82</v>
      </c>
      <c r="G41" s="2">
        <f>LOOKUP(F41,{8.8,9,9.1,9.2,9.3,9.4,9.5,9.6,9.7,9.8,9.9,10,10.1,10.1,10.2,10.2,10.3,10.3,10.4,10.4,10.5,10.5,10.6,10.6,10.7,10.7,10.8,10.8,10.9,10.9},{30,29,28,27,26,25,24,23,22,21,20,19,18,17,16,15,14,13,12,11,10,9,8,7,6,5,4,3,2,1})</f>
        <v>3</v>
      </c>
      <c r="H41" s="2">
        <v>7</v>
      </c>
      <c r="I41" s="2">
        <v>7</v>
      </c>
      <c r="J41" s="2">
        <v>5</v>
      </c>
      <c r="K41" s="2">
        <f t="shared" si="0"/>
        <v>22</v>
      </c>
      <c r="L41" s="2">
        <v>40</v>
      </c>
    </row>
    <row r="42" spans="1:12" x14ac:dyDescent="0.2">
      <c r="A42" s="8">
        <v>164</v>
      </c>
      <c r="B42" s="8" t="s">
        <v>27</v>
      </c>
      <c r="C42" s="8" t="s">
        <v>28</v>
      </c>
      <c r="D42" s="7">
        <v>2007</v>
      </c>
      <c r="E42" s="8" t="s">
        <v>29</v>
      </c>
      <c r="F42" s="2">
        <v>10.95</v>
      </c>
      <c r="G42" s="2">
        <f>LOOKUP(F42,{8.8,9,9.1,9.2,9.3,9.4,9.5,9.6,9.7,9.8,9.9,10,10.1,10.1,10.2,10.2,10.3,10.3,10.4,10.4,10.5,10.5,10.6,10.6,10.7,10.7,10.8,10.8,10.9,10.9},{30,29,28,27,26,25,24,23,22,21,20,19,18,17,16,15,14,13,12,11,10,9,8,7,6,5,4,3,2,1})</f>
        <v>1</v>
      </c>
      <c r="H42" s="2">
        <v>7</v>
      </c>
      <c r="I42" s="2">
        <v>8</v>
      </c>
      <c r="J42" s="2">
        <v>6</v>
      </c>
      <c r="K42" s="2">
        <f t="shared" si="0"/>
        <v>22</v>
      </c>
      <c r="L42" s="2">
        <v>41</v>
      </c>
    </row>
    <row r="43" spans="1:12" x14ac:dyDescent="0.2">
      <c r="A43" s="8">
        <v>224</v>
      </c>
      <c r="B43" s="8" t="s">
        <v>119</v>
      </c>
      <c r="C43" s="8" t="s">
        <v>67</v>
      </c>
      <c r="D43" s="7">
        <v>39773</v>
      </c>
      <c r="E43" s="8" t="s">
        <v>105</v>
      </c>
      <c r="F43" s="2">
        <v>10.95</v>
      </c>
      <c r="G43" s="2">
        <f>LOOKUP(F43,{8.8,9,9.1,9.2,9.3,9.4,9.5,9.6,9.7,9.8,9.9,10,10.1,10.1,10.2,10.2,10.3,10.3,10.4,10.4,10.5,10.5,10.6,10.6,10.7,10.7,10.8,10.8,10.9,10.9},{30,29,28,27,26,25,24,23,22,21,20,19,18,17,16,15,14,13,12,11,10,9,8,7,6,5,4,3,2,1})</f>
        <v>1</v>
      </c>
      <c r="H43" s="2">
        <v>9</v>
      </c>
      <c r="I43" s="2">
        <v>6</v>
      </c>
      <c r="J43" s="2">
        <v>6</v>
      </c>
      <c r="K43" s="2">
        <f t="shared" si="0"/>
        <v>22</v>
      </c>
      <c r="L43" s="2">
        <v>42</v>
      </c>
    </row>
    <row r="44" spans="1:12" x14ac:dyDescent="0.2">
      <c r="A44" s="8">
        <v>167</v>
      </c>
      <c r="B44" s="8" t="s">
        <v>33</v>
      </c>
      <c r="C44" s="8" t="s">
        <v>34</v>
      </c>
      <c r="D44" s="7">
        <v>39343</v>
      </c>
      <c r="E44" s="8" t="s">
        <v>32</v>
      </c>
      <c r="F44" s="2">
        <v>11.45</v>
      </c>
      <c r="G44" s="2">
        <f>LOOKUP(F44,{8.8,9,9.1,9.2,9.3,9.4,9.5,9.6,9.7,9.8,9.9,10,10.1,10.1,10.2,10.2,10.3,10.3,10.4,10.4,10.5,10.5,10.6,10.6,10.7,10.7,10.8,10.8,10.9,10.9},{30,29,28,27,26,25,24,23,22,21,20,19,18,17,16,15,14,13,12,11,10,9,8,7,6,5,4,3,2,1})</f>
        <v>1</v>
      </c>
      <c r="H44" s="2">
        <v>6</v>
      </c>
      <c r="I44" s="2">
        <v>7</v>
      </c>
      <c r="J44" s="2">
        <v>6</v>
      </c>
      <c r="K44" s="2">
        <f t="shared" si="0"/>
        <v>20</v>
      </c>
      <c r="L44" s="2">
        <v>43</v>
      </c>
    </row>
    <row r="45" spans="1:12" x14ac:dyDescent="0.2">
      <c r="A45" s="8">
        <v>190</v>
      </c>
      <c r="B45" s="8" t="s">
        <v>66</v>
      </c>
      <c r="C45" s="8" t="s">
        <v>67</v>
      </c>
      <c r="D45" s="7">
        <v>39666</v>
      </c>
      <c r="E45" s="8" t="s">
        <v>62</v>
      </c>
      <c r="F45" s="2">
        <v>10.89</v>
      </c>
      <c r="G45" s="2">
        <f>LOOKUP(F45,{8.8,9,9.1,9.2,9.3,9.4,9.5,9.6,9.7,9.8,9.9,10,10.1,10.1,10.2,10.2,10.3,10.3,10.4,10.4,10.5,10.5,10.6,10.6,10.7,10.7,10.8,10.8,10.9,10.9},{30,29,28,27,26,25,24,23,22,21,20,19,18,17,16,15,14,13,12,11,10,9,8,7,6,5,4,3,2,1})</f>
        <v>3</v>
      </c>
      <c r="H45" s="2">
        <v>3</v>
      </c>
      <c r="I45" s="2">
        <v>6</v>
      </c>
      <c r="J45" s="2">
        <v>7</v>
      </c>
      <c r="K45" s="2">
        <f t="shared" si="0"/>
        <v>19</v>
      </c>
      <c r="L45" s="2">
        <v>44</v>
      </c>
    </row>
    <row r="46" spans="1:12" x14ac:dyDescent="0.2">
      <c r="A46" s="8">
        <v>174</v>
      </c>
      <c r="B46" s="8" t="s">
        <v>43</v>
      </c>
      <c r="C46" s="8" t="s">
        <v>44</v>
      </c>
      <c r="D46" s="7">
        <v>39757</v>
      </c>
      <c r="E46" s="8" t="s">
        <v>42</v>
      </c>
      <c r="F46" s="2">
        <v>11.7</v>
      </c>
      <c r="G46" s="2">
        <f>LOOKUP(F46,{8.8,9,9.1,9.2,9.3,9.4,9.5,9.6,9.7,9.8,9.9,10,10.1,10.1,10.2,10.2,10.3,10.3,10.4,10.4,10.5,10.5,10.6,10.6,10.7,10.7,10.8,10.8,10.9,10.9},{30,29,28,27,26,25,24,23,22,21,20,19,18,17,16,15,14,13,12,11,10,9,8,7,6,5,4,3,2,1})</f>
        <v>1</v>
      </c>
      <c r="H46" s="2">
        <v>2</v>
      </c>
      <c r="I46" s="2">
        <v>4</v>
      </c>
      <c r="J46" s="2">
        <v>8</v>
      </c>
      <c r="K46" s="2">
        <f t="shared" si="0"/>
        <v>15</v>
      </c>
      <c r="L46" s="2">
        <v>45</v>
      </c>
    </row>
    <row r="47" spans="1:12" x14ac:dyDescent="0.2">
      <c r="A47" s="8">
        <v>228</v>
      </c>
      <c r="B47" s="8" t="s">
        <v>126</v>
      </c>
      <c r="C47" s="8" t="s">
        <v>127</v>
      </c>
      <c r="D47" s="7">
        <v>39693</v>
      </c>
      <c r="E47" s="8" t="s">
        <v>72</v>
      </c>
      <c r="F47" s="2">
        <v>11</v>
      </c>
      <c r="G47" s="2">
        <f>LOOKUP(F47,{8.8,9,9.1,9.2,9.3,9.4,9.5,9.6,9.7,9.8,9.9,10,10.1,10.1,10.2,10.2,10.3,10.3,10.4,10.4,10.5,10.5,10.6,10.6,10.7,10.7,10.8,10.8,10.9,10.9},{30,29,28,27,26,25,24,23,22,21,20,19,18,17,16,15,14,13,12,11,10,9,8,7,6,5,4,3,2,1})</f>
        <v>1</v>
      </c>
      <c r="H47" s="2">
        <v>3</v>
      </c>
      <c r="I47" s="2">
        <v>6</v>
      </c>
      <c r="J47" s="2">
        <v>4</v>
      </c>
      <c r="K47" s="2">
        <f t="shared" si="0"/>
        <v>14</v>
      </c>
      <c r="L47" s="2">
        <v>46</v>
      </c>
    </row>
    <row r="48" spans="1:12" x14ac:dyDescent="0.2">
      <c r="A48" s="8">
        <v>175</v>
      </c>
      <c r="B48" s="8" t="s">
        <v>45</v>
      </c>
      <c r="C48" s="8" t="s">
        <v>46</v>
      </c>
      <c r="D48" s="7">
        <v>39763</v>
      </c>
      <c r="E48" s="8" t="s">
        <v>42</v>
      </c>
      <c r="F48" s="2">
        <v>11.86</v>
      </c>
      <c r="G48" s="2">
        <f>LOOKUP(F48,{8.8,9,9.1,9.2,9.3,9.4,9.5,9.6,9.7,9.8,9.9,10,10.1,10.1,10.2,10.2,10.3,10.3,10.4,10.4,10.5,10.5,10.6,10.6,10.7,10.7,10.8,10.8,10.9,10.9},{30,29,28,27,26,25,24,23,22,21,20,19,18,17,16,15,14,13,12,11,10,9,8,7,6,5,4,3,2,1})</f>
        <v>1</v>
      </c>
      <c r="H48" s="2">
        <v>4</v>
      </c>
      <c r="I48" s="2">
        <v>3</v>
      </c>
      <c r="J48" s="2">
        <v>4</v>
      </c>
      <c r="K48" s="2">
        <f t="shared" si="0"/>
        <v>12</v>
      </c>
      <c r="L48" s="2">
        <v>47</v>
      </c>
    </row>
    <row r="49" spans="1:12" x14ac:dyDescent="0.2">
      <c r="A49" s="8">
        <v>250</v>
      </c>
      <c r="B49" s="8" t="s">
        <v>154</v>
      </c>
      <c r="C49" s="8" t="s">
        <v>31</v>
      </c>
      <c r="D49" s="7">
        <v>39805</v>
      </c>
      <c r="E49" s="8" t="s">
        <v>153</v>
      </c>
      <c r="F49" s="2">
        <v>11.39</v>
      </c>
      <c r="G49" s="2">
        <f>LOOKUP(F49,{8.8,9,9.1,9.2,9.3,9.4,9.5,9.6,9.7,9.8,9.9,10,10.1,10.1,10.2,10.2,10.3,10.3,10.4,10.4,10.5,10.5,10.6,10.6,10.7,10.7,10.8,10.8,10.9,10.9},{30,29,28,27,26,25,24,23,22,21,20,19,18,17,16,15,14,13,12,11,10,9,8,7,6,5,4,3,2,1})</f>
        <v>1</v>
      </c>
      <c r="H49" s="2">
        <v>0</v>
      </c>
      <c r="I49" s="2">
        <v>6</v>
      </c>
      <c r="J49" s="2">
        <v>4</v>
      </c>
      <c r="K49" s="2">
        <f t="shared" si="0"/>
        <v>11</v>
      </c>
      <c r="L49" s="2">
        <v>48</v>
      </c>
    </row>
  </sheetData>
  <sortState ref="A1:L49">
    <sortCondition descending="1" ref="K1:K49"/>
    <sortCondition ref="F1:F49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84E0-9922-CC44-9558-7B73EAA437B8}">
  <dimension ref="A1:L34"/>
  <sheetViews>
    <sheetView workbookViewId="0">
      <selection activeCell="N12" sqref="N12"/>
    </sheetView>
  </sheetViews>
  <sheetFormatPr baseColWidth="10" defaultRowHeight="15" x14ac:dyDescent="0.2"/>
  <cols>
    <col min="1" max="1" width="8.6640625" customWidth="1"/>
    <col min="2" max="2" width="13" customWidth="1"/>
    <col min="3" max="3" width="11.6640625" customWidth="1"/>
    <col min="4" max="4" width="12.1640625" customWidth="1"/>
    <col min="5" max="5" width="20.33203125" customWidth="1"/>
    <col min="6" max="6" width="6.1640625" customWidth="1"/>
    <col min="7" max="7" width="7.83203125" customWidth="1"/>
    <col min="10" max="10" width="14" customWidth="1"/>
    <col min="11" max="11" width="10" customWidth="1"/>
  </cols>
  <sheetData>
    <row r="1" spans="1:12" x14ac:dyDescent="0.2">
      <c r="A1" s="1" t="s">
        <v>5</v>
      </c>
      <c r="B1" s="1" t="s">
        <v>1</v>
      </c>
      <c r="C1" s="1" t="s">
        <v>0</v>
      </c>
      <c r="D1" s="1" t="s">
        <v>6</v>
      </c>
      <c r="E1" s="1" t="s">
        <v>2</v>
      </c>
      <c r="F1" s="1">
        <v>60</v>
      </c>
      <c r="G1" s="1" t="s">
        <v>8</v>
      </c>
      <c r="H1" s="1" t="s">
        <v>9</v>
      </c>
      <c r="I1" s="1" t="s">
        <v>3</v>
      </c>
      <c r="J1" s="1" t="s">
        <v>10</v>
      </c>
      <c r="K1" s="1" t="s">
        <v>4</v>
      </c>
      <c r="L1" s="3" t="s">
        <v>7</v>
      </c>
    </row>
    <row r="2" spans="1:12" x14ac:dyDescent="0.2">
      <c r="A2" s="10">
        <v>158</v>
      </c>
      <c r="B2" s="10" t="s">
        <v>14</v>
      </c>
      <c r="C2" s="10" t="s">
        <v>15</v>
      </c>
      <c r="D2" s="10"/>
      <c r="E2" s="10" t="s">
        <v>13</v>
      </c>
      <c r="F2" s="2">
        <v>8.89</v>
      </c>
      <c r="G2" s="2">
        <f>LOOKUP(F2,{8.8,9,9.1,9.2,9.3,9.4,9.5,9.6,9.7,9.8,9.9,10,10.1,10.1,10.2,10.2,10.3,10.3,10.4,10.4,10.5,10.5,10.6,10.6,10.7,10.7,10.8,10.8,10.9,10.9},{30,29,28,27,26,25,24,23,22,21,20,19,18,17,16,15,14,13,12,11,10,9,8,7,6,5,4,3,2,1})</f>
        <v>30</v>
      </c>
      <c r="H2" s="2">
        <v>15</v>
      </c>
      <c r="I2" s="2">
        <v>9</v>
      </c>
      <c r="J2" s="2">
        <v>8</v>
      </c>
      <c r="K2" s="2">
        <f t="shared" ref="K2:K34" si="0">SUM(G2,H2,I2,J2)</f>
        <v>62</v>
      </c>
      <c r="L2" s="2">
        <v>1</v>
      </c>
    </row>
    <row r="3" spans="1:12" x14ac:dyDescent="0.2">
      <c r="A3" s="10">
        <v>193</v>
      </c>
      <c r="B3" s="10" t="s">
        <v>73</v>
      </c>
      <c r="C3" s="10" t="s">
        <v>74</v>
      </c>
      <c r="D3" s="11">
        <v>39509</v>
      </c>
      <c r="E3" s="10" t="s">
        <v>72</v>
      </c>
      <c r="F3" s="2">
        <v>9.1300000000000008</v>
      </c>
      <c r="G3" s="2">
        <f>LOOKUP(F3,{8.8,9,9.1,9.2,9.3,9.4,9.5,9.6,9.7,9.8,9.9,10,10.1,10.1,10.2,10.2,10.3,10.3,10.4,10.4,10.5,10.5,10.6,10.6,10.7,10.7,10.8,10.8,10.9,10.9},{30,29,28,27,26,25,24,23,22,21,20,19,18,17,16,15,14,13,12,11,10,9,8,7,6,5,4,3,2,1})</f>
        <v>28</v>
      </c>
      <c r="H3" s="2">
        <v>12</v>
      </c>
      <c r="I3" s="2">
        <v>9</v>
      </c>
      <c r="J3" s="2">
        <v>10</v>
      </c>
      <c r="K3" s="2">
        <f t="shared" si="0"/>
        <v>59</v>
      </c>
      <c r="L3" s="2">
        <v>2</v>
      </c>
    </row>
    <row r="4" spans="1:12" x14ac:dyDescent="0.2">
      <c r="A4" s="10">
        <v>160</v>
      </c>
      <c r="B4" s="10" t="s">
        <v>18</v>
      </c>
      <c r="C4" s="10" t="s">
        <v>19</v>
      </c>
      <c r="D4" s="10"/>
      <c r="E4" s="10" t="s">
        <v>13</v>
      </c>
      <c r="F4" s="2">
        <v>9.42</v>
      </c>
      <c r="G4" s="2">
        <f>LOOKUP(F4,{8.8,9,9.1,9.2,9.3,9.4,9.5,9.6,9.7,9.8,9.9,10,10.1,10.1,10.2,10.2,10.3,10.3,10.4,10.4,10.5,10.5,10.6,10.6,10.7,10.7,10.8,10.8,10.9,10.9},{30,29,28,27,26,25,24,23,22,21,20,19,18,17,16,15,14,13,12,11,10,9,8,7,6,5,4,3,2,1})</f>
        <v>25</v>
      </c>
      <c r="H4" s="2">
        <v>14</v>
      </c>
      <c r="I4" s="2">
        <v>9</v>
      </c>
      <c r="J4" s="2">
        <v>6</v>
      </c>
      <c r="K4" s="2">
        <f t="shared" si="0"/>
        <v>54</v>
      </c>
      <c r="L4" s="2">
        <v>3</v>
      </c>
    </row>
    <row r="5" spans="1:12" x14ac:dyDescent="0.2">
      <c r="A5" s="10">
        <v>241</v>
      </c>
      <c r="B5" s="10" t="s">
        <v>142</v>
      </c>
      <c r="C5" s="10" t="s">
        <v>143</v>
      </c>
      <c r="D5" s="11">
        <v>39423</v>
      </c>
      <c r="E5" s="10" t="s">
        <v>105</v>
      </c>
      <c r="F5" s="2">
        <v>9.16</v>
      </c>
      <c r="G5" s="2">
        <f>LOOKUP(F5,{8.8,9,9.1,9.2,9.3,9.4,9.5,9.6,9.7,9.8,9.9,10,10.1,10.1,10.2,10.2,10.3,10.3,10.4,10.4,10.5,10.5,10.6,10.6,10.7,10.7,10.8,10.8,10.9,10.9},{30,29,28,27,26,25,24,23,22,21,20,19,18,17,16,15,14,13,12,11,10,9,8,7,6,5,4,3,2,1})</f>
        <v>28</v>
      </c>
      <c r="H5" s="2">
        <v>7</v>
      </c>
      <c r="I5" s="2">
        <v>9</v>
      </c>
      <c r="J5" s="2">
        <v>8</v>
      </c>
      <c r="K5" s="2">
        <f t="shared" si="0"/>
        <v>52</v>
      </c>
      <c r="L5" s="2">
        <v>4</v>
      </c>
    </row>
    <row r="6" spans="1:12" x14ac:dyDescent="0.2">
      <c r="A6" s="9">
        <v>244</v>
      </c>
      <c r="B6" s="9" t="s">
        <v>147</v>
      </c>
      <c r="C6" s="9" t="s">
        <v>148</v>
      </c>
      <c r="D6" s="12">
        <v>39222</v>
      </c>
      <c r="E6" s="9" t="s">
        <v>72</v>
      </c>
      <c r="F6" s="5">
        <v>9.5399999999999991</v>
      </c>
      <c r="G6" s="5">
        <f>LOOKUP(F6,{8.8,9,9.1,9.2,9.3,9.4,9.5,9.6,9.7,9.8,9.9,10,10.1,10.1,10.2,10.2,10.3,10.3,10.4,10.4,10.5,10.5,10.6,10.6,10.7,10.7,10.8,10.8,10.9,10.9},{30,29,28,27,26,25,24,23,22,21,20,19,18,17,16,15,14,13,12,11,10,9,8,7,6,5,4,3,2,1})</f>
        <v>24</v>
      </c>
      <c r="H6" s="5">
        <v>11</v>
      </c>
      <c r="I6" s="5">
        <v>9</v>
      </c>
      <c r="J6" s="5">
        <v>8</v>
      </c>
      <c r="K6" s="5">
        <f t="shared" si="0"/>
        <v>52</v>
      </c>
      <c r="L6" s="2">
        <v>5</v>
      </c>
    </row>
    <row r="7" spans="1:12" x14ac:dyDescent="0.2">
      <c r="A7" s="8">
        <v>157</v>
      </c>
      <c r="B7" s="8" t="s">
        <v>11</v>
      </c>
      <c r="C7" s="8" t="s">
        <v>12</v>
      </c>
      <c r="D7" s="8"/>
      <c r="E7" s="9" t="s">
        <v>13</v>
      </c>
      <c r="F7" s="2">
        <v>9.76</v>
      </c>
      <c r="G7" s="2">
        <f>LOOKUP(F7,{8.8,9,9.1,9.2,9.3,9.4,9.5,9.6,9.7,9.8,9.9,10,10.1,10.1,10.2,10.2,10.3,10.3,10.4,10.4,10.5,10.5,10.6,10.6,10.7,10.7,10.8,10.8,10.9,10.9},{30,29,28,27,26,25,24,23,22,21,20,19,18,17,16,15,14,13,12,11,10,9,8,7,6,5,4,3,2,1})</f>
        <v>22</v>
      </c>
      <c r="H7" s="2">
        <v>8</v>
      </c>
      <c r="I7" s="2">
        <v>9</v>
      </c>
      <c r="J7" s="2">
        <v>5</v>
      </c>
      <c r="K7" s="2">
        <f t="shared" si="0"/>
        <v>44</v>
      </c>
      <c r="L7" s="2">
        <v>6</v>
      </c>
    </row>
    <row r="8" spans="1:12" x14ac:dyDescent="0.2">
      <c r="A8" s="8">
        <v>177</v>
      </c>
      <c r="B8" s="8" t="s">
        <v>49</v>
      </c>
      <c r="C8" s="8" t="s">
        <v>50</v>
      </c>
      <c r="D8" s="7">
        <v>2007</v>
      </c>
      <c r="E8" s="8" t="s">
        <v>51</v>
      </c>
      <c r="F8" s="2">
        <v>10.02</v>
      </c>
      <c r="G8" s="2">
        <f>LOOKUP(F8,{8.8,9,9.1,9.2,9.3,9.4,9.5,9.6,9.7,9.8,9.9,10,10.1,10.1,10.2,10.2,10.3,10.3,10.4,10.4,10.5,10.5,10.6,10.6,10.7,10.7,10.8,10.8,10.9,10.9},{30,29,28,27,26,25,24,23,22,21,20,19,18,17,16,15,14,13,12,11,10,9,8,7,6,5,4,3,2,1})</f>
        <v>19</v>
      </c>
      <c r="H8" s="2">
        <v>12</v>
      </c>
      <c r="I8" s="2">
        <v>5</v>
      </c>
      <c r="J8" s="2">
        <v>7</v>
      </c>
      <c r="K8" s="2">
        <f t="shared" si="0"/>
        <v>43</v>
      </c>
      <c r="L8" s="2">
        <v>7</v>
      </c>
    </row>
    <row r="9" spans="1:12" x14ac:dyDescent="0.2">
      <c r="A9" s="9">
        <v>248</v>
      </c>
      <c r="B9" s="8" t="s">
        <v>150</v>
      </c>
      <c r="C9" s="8" t="s">
        <v>75</v>
      </c>
      <c r="D9" s="7"/>
      <c r="E9" s="8" t="s">
        <v>24</v>
      </c>
      <c r="F9" s="2">
        <v>10</v>
      </c>
      <c r="G9" s="2">
        <f>LOOKUP(F9,{8.8,9,9.1,9.2,9.3,9.4,9.5,9.6,9.7,9.8,9.9,10,10.1,10.1,10.2,10.2,10.3,10.3,10.4,10.4,10.5,10.5,10.6,10.6,10.7,10.7,10.8,10.8,10.9,10.9},{30,29,28,27,26,25,24,23,22,21,20,19,18,17,16,15,14,13,12,11,10,9,8,7,6,5,4,3,2,1})</f>
        <v>19</v>
      </c>
      <c r="H9" s="2">
        <v>10</v>
      </c>
      <c r="I9" s="2">
        <v>7</v>
      </c>
      <c r="J9" s="2">
        <v>4</v>
      </c>
      <c r="K9" s="2">
        <f t="shared" si="0"/>
        <v>40</v>
      </c>
      <c r="L9" s="2">
        <v>8</v>
      </c>
    </row>
    <row r="10" spans="1:12" x14ac:dyDescent="0.2">
      <c r="A10" s="9">
        <v>176</v>
      </c>
      <c r="B10" s="8" t="s">
        <v>47</v>
      </c>
      <c r="C10" s="8" t="s">
        <v>48</v>
      </c>
      <c r="D10" s="7">
        <v>39570</v>
      </c>
      <c r="E10" s="8" t="s">
        <v>42</v>
      </c>
      <c r="F10" s="2">
        <v>9.9499999999999993</v>
      </c>
      <c r="G10" s="2">
        <f>LOOKUP(F10,{8.8,9,9.1,9.2,9.3,9.4,9.5,9.6,9.7,9.8,9.9,10,10.1,10.1,10.2,10.2,10.3,10.3,10.4,10.4,10.5,10.5,10.6,10.6,10.7,10.7,10.8,10.8,10.9,10.9},{30,29,28,27,26,25,24,23,22,21,20,19,18,17,16,15,14,13,12,11,10,9,8,7,6,5,4,3,2,1})</f>
        <v>20</v>
      </c>
      <c r="H10" s="2">
        <v>3</v>
      </c>
      <c r="I10" s="2">
        <v>7</v>
      </c>
      <c r="J10" s="2">
        <v>7</v>
      </c>
      <c r="K10" s="2">
        <f t="shared" si="0"/>
        <v>37</v>
      </c>
      <c r="L10" s="2">
        <v>9</v>
      </c>
    </row>
    <row r="11" spans="1:12" x14ac:dyDescent="0.2">
      <c r="A11" s="9">
        <v>251</v>
      </c>
      <c r="B11" s="8" t="s">
        <v>155</v>
      </c>
      <c r="C11" s="8" t="s">
        <v>156</v>
      </c>
      <c r="D11" s="7">
        <v>39451</v>
      </c>
      <c r="E11" s="8" t="s">
        <v>157</v>
      </c>
      <c r="F11" s="2">
        <v>9.77</v>
      </c>
      <c r="G11" s="2">
        <f>LOOKUP(F11,{8.8,9,9.1,9.2,9.3,9.4,9.5,9.6,9.7,9.8,9.9,10,10.1,10.1,10.2,10.2,10.3,10.3,10.4,10.4,10.5,10.5,10.6,10.6,10.7,10.7,10.8,10.8,10.9,10.9},{30,29,28,27,26,25,24,23,22,21,20,19,18,17,16,15,14,13,12,11,10,9,8,7,6,5,4,3,2,1})</f>
        <v>22</v>
      </c>
      <c r="H11" s="2">
        <v>3</v>
      </c>
      <c r="I11" s="2">
        <v>6</v>
      </c>
      <c r="J11" s="2">
        <v>4</v>
      </c>
      <c r="K11" s="2">
        <f t="shared" si="0"/>
        <v>35</v>
      </c>
      <c r="L11" s="2">
        <v>10</v>
      </c>
    </row>
    <row r="12" spans="1:12" x14ac:dyDescent="0.2">
      <c r="A12" s="8">
        <v>195</v>
      </c>
      <c r="B12" s="8" t="s">
        <v>76</v>
      </c>
      <c r="C12" s="8" t="s">
        <v>77</v>
      </c>
      <c r="D12" s="7">
        <v>39099</v>
      </c>
      <c r="E12" s="8" t="s">
        <v>32</v>
      </c>
      <c r="F12" s="2">
        <v>10.29</v>
      </c>
      <c r="G12" s="2">
        <f>LOOKUP(F12,{8.8,9,9.1,9.2,9.3,9.4,9.5,9.6,9.7,9.8,9.9,10,10.1,10.1,10.2,10.2,10.3,10.3,10.4,10.4,10.5,10.5,10.6,10.6,10.7,10.7,10.8,10.8,10.9,10.9},{30,29,28,27,26,25,24,23,22,21,20,19,18,17,16,15,14,13,12,11,10,9,8,7,6,5,4,3,2,1})</f>
        <v>15</v>
      </c>
      <c r="H12" s="2">
        <v>4</v>
      </c>
      <c r="I12" s="2">
        <v>9</v>
      </c>
      <c r="J12" s="2">
        <v>4</v>
      </c>
      <c r="K12" s="2">
        <f t="shared" si="0"/>
        <v>32</v>
      </c>
      <c r="L12" s="2">
        <v>11</v>
      </c>
    </row>
    <row r="13" spans="1:12" x14ac:dyDescent="0.2">
      <c r="A13" s="9">
        <v>197</v>
      </c>
      <c r="B13" s="8" t="s">
        <v>78</v>
      </c>
      <c r="C13" s="8" t="s">
        <v>79</v>
      </c>
      <c r="D13" s="7">
        <v>39210</v>
      </c>
      <c r="E13" s="8" t="s">
        <v>29</v>
      </c>
      <c r="F13" s="2">
        <v>10.39</v>
      </c>
      <c r="G13" s="2">
        <f>LOOKUP(F13,{8.8,9,9.1,9.2,9.3,9.4,9.5,9.6,9.7,9.8,9.9,10,10.1,10.1,10.2,10.2,10.3,10.3,10.4,10.4,10.5,10.5,10.6,10.6,10.7,10.7,10.8,10.8,10.9,10.9},{30,29,28,27,26,25,24,23,22,21,20,19,18,17,16,15,14,13,12,11,10,9,8,7,6,5,4,3,2,1})</f>
        <v>13</v>
      </c>
      <c r="H13" s="2">
        <v>6</v>
      </c>
      <c r="I13" s="2">
        <v>7</v>
      </c>
      <c r="J13" s="2">
        <v>6</v>
      </c>
      <c r="K13" s="2">
        <f t="shared" si="0"/>
        <v>32</v>
      </c>
      <c r="L13" s="2">
        <v>12</v>
      </c>
    </row>
    <row r="14" spans="1:12" x14ac:dyDescent="0.2">
      <c r="A14" s="8">
        <v>203</v>
      </c>
      <c r="B14" s="8" t="s">
        <v>88</v>
      </c>
      <c r="C14" s="8" t="s">
        <v>77</v>
      </c>
      <c r="D14" s="13">
        <v>39600</v>
      </c>
      <c r="E14" s="8" t="s">
        <v>86</v>
      </c>
      <c r="F14" s="2">
        <v>10.48</v>
      </c>
      <c r="G14" s="2">
        <f>LOOKUP(F14,{8.8,9,9.1,9.2,9.3,9.4,9.5,9.6,9.7,9.8,9.9,10,10.1,10.1,10.2,10.2,10.3,10.3,10.4,10.4,10.5,10.5,10.6,10.6,10.7,10.7,10.8,10.8,10.9,10.9},{30,29,28,27,26,25,24,23,22,21,20,19,18,17,16,15,14,13,12,11,10,9,8,7,6,5,4,3,2,1})</f>
        <v>11</v>
      </c>
      <c r="H14" s="2">
        <v>8</v>
      </c>
      <c r="I14" s="2">
        <v>8</v>
      </c>
      <c r="J14" s="2">
        <v>5</v>
      </c>
      <c r="K14" s="2">
        <f t="shared" si="0"/>
        <v>32</v>
      </c>
      <c r="L14" s="2">
        <v>13</v>
      </c>
    </row>
    <row r="15" spans="1:12" x14ac:dyDescent="0.2">
      <c r="A15" s="9">
        <v>236</v>
      </c>
      <c r="B15" s="8" t="s">
        <v>135</v>
      </c>
      <c r="C15" s="8" t="s">
        <v>136</v>
      </c>
      <c r="D15" s="7">
        <v>39750</v>
      </c>
      <c r="E15" s="8" t="s">
        <v>62</v>
      </c>
      <c r="F15" s="2">
        <v>10.27</v>
      </c>
      <c r="G15" s="2">
        <f>LOOKUP(F15,{8.8,9,9.1,9.2,9.3,9.4,9.5,9.6,9.7,9.8,9.9,10,10.1,10.1,10.2,10.2,10.3,10.3,10.4,10.4,10.5,10.5,10.6,10.6,10.7,10.7,10.8,10.8,10.9,10.9},{30,29,28,27,26,25,24,23,22,21,20,19,18,17,16,15,14,13,12,11,10,9,8,7,6,5,4,3,2,1})</f>
        <v>15</v>
      </c>
      <c r="H15" s="2">
        <v>4</v>
      </c>
      <c r="I15" s="2">
        <v>6</v>
      </c>
      <c r="J15" s="2">
        <v>6</v>
      </c>
      <c r="K15" s="2">
        <f t="shared" si="0"/>
        <v>31</v>
      </c>
      <c r="L15" s="2">
        <v>14</v>
      </c>
    </row>
    <row r="16" spans="1:12" x14ac:dyDescent="0.2">
      <c r="A16" s="6">
        <v>156</v>
      </c>
      <c r="B16" s="6" t="s">
        <v>162</v>
      </c>
      <c r="C16" s="6" t="s">
        <v>161</v>
      </c>
      <c r="D16" s="7">
        <v>39447</v>
      </c>
      <c r="E16" s="8" t="s">
        <v>13</v>
      </c>
      <c r="F16" s="4">
        <v>10.29</v>
      </c>
      <c r="G16" s="2">
        <f>LOOKUP(F16,{8.8,9,9.1,9.2,9.3,9.4,9.5,9.6,9.7,9.8,9.9,10,10.1,10.1,10.2,10.2,10.3,10.3,10.4,10.4,10.5,10.5,10.6,10.6,10.7,10.7,10.8,10.8,10.9,10.9},{30,29,28,27,26,25,24,23,22,21,20,19,18,17,16,15,14,13,12,11,10,9,8,7,6,5,4,3,2,1})</f>
        <v>15</v>
      </c>
      <c r="H16" s="4">
        <v>4</v>
      </c>
      <c r="I16" s="4">
        <v>6</v>
      </c>
      <c r="J16" s="4">
        <v>6</v>
      </c>
      <c r="K16" s="2">
        <f t="shared" si="0"/>
        <v>31</v>
      </c>
      <c r="L16" s="2">
        <v>15</v>
      </c>
    </row>
    <row r="17" spans="1:12" x14ac:dyDescent="0.2">
      <c r="A17" s="9">
        <v>238</v>
      </c>
      <c r="B17" s="8" t="s">
        <v>139</v>
      </c>
      <c r="C17" s="8" t="s">
        <v>140</v>
      </c>
      <c r="D17" s="7">
        <v>39799</v>
      </c>
      <c r="E17" s="8" t="s">
        <v>62</v>
      </c>
      <c r="F17" s="2">
        <v>10.45</v>
      </c>
      <c r="G17" s="2">
        <f>LOOKUP(F17,{8.8,9,9.1,9.2,9.3,9.4,9.5,9.6,9.7,9.8,9.9,10,10.1,10.1,10.2,10.2,10.3,10.3,10.4,10.4,10.5,10.5,10.6,10.6,10.7,10.7,10.8,10.8,10.9,10.9},{30,29,28,27,26,25,24,23,22,21,20,19,18,17,16,15,14,13,12,11,10,9,8,7,6,5,4,3,2,1})</f>
        <v>11</v>
      </c>
      <c r="H17" s="2">
        <v>6</v>
      </c>
      <c r="I17" s="2">
        <v>7</v>
      </c>
      <c r="J17" s="2">
        <v>7</v>
      </c>
      <c r="K17" s="2">
        <f t="shared" si="0"/>
        <v>31</v>
      </c>
      <c r="L17" s="2">
        <v>16</v>
      </c>
    </row>
    <row r="18" spans="1:12" x14ac:dyDescent="0.2">
      <c r="A18" s="8">
        <v>204</v>
      </c>
      <c r="B18" s="8" t="s">
        <v>89</v>
      </c>
      <c r="C18" s="8" t="s">
        <v>90</v>
      </c>
      <c r="D18" s="8" t="s">
        <v>91</v>
      </c>
      <c r="E18" s="8" t="s">
        <v>86</v>
      </c>
      <c r="F18" s="2">
        <v>10.11</v>
      </c>
      <c r="G18" s="2">
        <f>LOOKUP(F18,{8.8,9,9.1,9.2,9.3,9.4,9.5,9.6,9.7,9.8,9.9,10,10.1,10.1,10.2,10.2,10.3,10.3,10.4,10.4,10.5,10.5,10.6,10.6,10.7,10.7,10.8,10.8,10.9,10.9},{30,29,28,27,26,25,24,23,22,21,20,19,18,17,16,15,14,13,12,11,10,9,8,7,6,5,4,3,2,1})</f>
        <v>17</v>
      </c>
      <c r="H18" s="2">
        <v>2</v>
      </c>
      <c r="I18" s="2">
        <v>6</v>
      </c>
      <c r="J18" s="2">
        <v>4</v>
      </c>
      <c r="K18" s="2">
        <f t="shared" si="0"/>
        <v>29</v>
      </c>
      <c r="L18" s="2">
        <v>17</v>
      </c>
    </row>
    <row r="19" spans="1:12" x14ac:dyDescent="0.2">
      <c r="A19" s="8">
        <v>198</v>
      </c>
      <c r="B19" s="8" t="s">
        <v>80</v>
      </c>
      <c r="C19" s="8" t="s">
        <v>81</v>
      </c>
      <c r="D19" s="7">
        <v>39352</v>
      </c>
      <c r="E19" s="8" t="s">
        <v>29</v>
      </c>
      <c r="F19" s="2">
        <v>10.51</v>
      </c>
      <c r="G19" s="2">
        <f>LOOKUP(F19,{8.8,9,9.1,9.2,9.3,9.4,9.5,9.6,9.7,9.8,9.9,10,10.1,10.1,10.2,10.2,10.3,10.3,10.4,10.4,10.5,10.5,10.6,10.6,10.7,10.7,10.8,10.8,10.9,10.9},{30,29,28,27,26,25,24,23,22,21,20,19,18,17,16,15,14,13,12,11,10,9,8,7,6,5,4,3,2,1})</f>
        <v>9</v>
      </c>
      <c r="H19" s="2">
        <v>9</v>
      </c>
      <c r="I19" s="2">
        <v>6</v>
      </c>
      <c r="J19" s="2">
        <v>5</v>
      </c>
      <c r="K19" s="2">
        <f t="shared" si="0"/>
        <v>29</v>
      </c>
      <c r="L19" s="2">
        <v>18</v>
      </c>
    </row>
    <row r="20" spans="1:12" x14ac:dyDescent="0.2">
      <c r="A20" s="8">
        <v>161</v>
      </c>
      <c r="B20" s="8" t="s">
        <v>20</v>
      </c>
      <c r="C20" s="8" t="s">
        <v>21</v>
      </c>
      <c r="D20" s="8"/>
      <c r="E20" s="8" t="s">
        <v>13</v>
      </c>
      <c r="F20" s="2">
        <v>10.76</v>
      </c>
      <c r="G20" s="2">
        <f>LOOKUP(F20,{8.8,9,9.1,9.2,9.3,9.4,9.5,9.6,9.7,9.8,9.9,10,10.1,10.1,10.2,10.2,10.3,10.3,10.4,10.4,10.5,10.5,10.6,10.6,10.7,10.7,10.8,10.8,10.9,10.9},{30,29,28,27,26,25,24,23,22,21,20,19,18,17,16,15,14,13,12,11,10,9,8,7,6,5,4,3,2,1})</f>
        <v>5</v>
      </c>
      <c r="H20" s="2">
        <v>8</v>
      </c>
      <c r="I20" s="2">
        <v>7</v>
      </c>
      <c r="J20" s="2">
        <v>7</v>
      </c>
      <c r="K20" s="2">
        <f t="shared" si="0"/>
        <v>27</v>
      </c>
      <c r="L20" s="2">
        <v>19</v>
      </c>
    </row>
    <row r="21" spans="1:12" x14ac:dyDescent="0.2">
      <c r="A21" s="8">
        <v>240</v>
      </c>
      <c r="B21" s="8" t="s">
        <v>141</v>
      </c>
      <c r="C21" s="8" t="s">
        <v>138</v>
      </c>
      <c r="D21" s="7">
        <v>39372</v>
      </c>
      <c r="E21" s="8" t="s">
        <v>105</v>
      </c>
      <c r="F21" s="2">
        <v>10.3</v>
      </c>
      <c r="G21" s="2">
        <f>LOOKUP(F21,{8.8,9,9.1,9.2,9.3,9.4,9.5,9.6,9.7,9.8,9.9,10,10.1,10.1,10.2,10.2,10.3,10.3,10.4,10.4,10.5,10.5,10.6,10.6,10.7,10.7,10.8,10.8,10.9,10.9},{30,29,28,27,26,25,24,23,22,21,20,19,18,17,16,15,14,13,12,11,10,9,8,7,6,5,4,3,2,1})</f>
        <v>13</v>
      </c>
      <c r="H21" s="2">
        <v>0</v>
      </c>
      <c r="I21" s="2">
        <v>6</v>
      </c>
      <c r="J21" s="2">
        <v>7</v>
      </c>
      <c r="K21" s="2">
        <f t="shared" si="0"/>
        <v>26</v>
      </c>
      <c r="L21" s="2">
        <v>20</v>
      </c>
    </row>
    <row r="22" spans="1:12" x14ac:dyDescent="0.2">
      <c r="A22" s="8">
        <v>213</v>
      </c>
      <c r="B22" s="8" t="s">
        <v>102</v>
      </c>
      <c r="C22" s="8" t="s">
        <v>103</v>
      </c>
      <c r="D22" s="7">
        <v>39631</v>
      </c>
      <c r="E22" s="8" t="s">
        <v>62</v>
      </c>
      <c r="F22" s="2">
        <v>10.36</v>
      </c>
      <c r="G22" s="2">
        <f>LOOKUP(F22,{8.8,9,9.1,9.2,9.3,9.4,9.5,9.6,9.7,9.8,9.9,10,10.1,10.1,10.2,10.2,10.3,10.3,10.4,10.4,10.5,10.5,10.6,10.6,10.7,10.7,10.8,10.8,10.9,10.9},{30,29,28,27,26,25,24,23,22,21,20,19,18,17,16,15,14,13,12,11,10,9,8,7,6,5,4,3,2,1})</f>
        <v>13</v>
      </c>
      <c r="H22" s="2">
        <v>1</v>
      </c>
      <c r="I22" s="2">
        <v>5</v>
      </c>
      <c r="J22" s="2">
        <v>6</v>
      </c>
      <c r="K22" s="2">
        <f t="shared" si="0"/>
        <v>25</v>
      </c>
      <c r="L22" s="2">
        <v>21</v>
      </c>
    </row>
    <row r="23" spans="1:12" x14ac:dyDescent="0.2">
      <c r="A23" s="8">
        <v>205</v>
      </c>
      <c r="B23" s="8" t="s">
        <v>92</v>
      </c>
      <c r="C23" s="8" t="s">
        <v>77</v>
      </c>
      <c r="D23" s="7">
        <v>39518</v>
      </c>
      <c r="E23" s="8" t="s">
        <v>55</v>
      </c>
      <c r="F23" s="2">
        <v>10.63</v>
      </c>
      <c r="G23" s="2">
        <f>LOOKUP(F23,{8.8,9,9.1,9.2,9.3,9.4,9.5,9.6,9.7,9.8,9.9,10,10.1,10.1,10.2,10.2,10.3,10.3,10.4,10.4,10.5,10.5,10.6,10.6,10.7,10.7,10.8,10.8,10.9,10.9},{30,29,28,27,26,25,24,23,22,21,20,19,18,17,16,15,14,13,12,11,10,9,8,7,6,5,4,3,2,1})</f>
        <v>7</v>
      </c>
      <c r="H23" s="2">
        <v>8</v>
      </c>
      <c r="I23" s="2">
        <v>4</v>
      </c>
      <c r="J23" s="2">
        <v>5</v>
      </c>
      <c r="K23" s="2">
        <f t="shared" si="0"/>
        <v>24</v>
      </c>
      <c r="L23" s="2">
        <v>22</v>
      </c>
    </row>
    <row r="24" spans="1:12" x14ac:dyDescent="0.2">
      <c r="A24" s="8">
        <v>211</v>
      </c>
      <c r="B24" s="8" t="s">
        <v>98</v>
      </c>
      <c r="C24" s="8" t="s">
        <v>99</v>
      </c>
      <c r="D24" s="7">
        <v>39513</v>
      </c>
      <c r="E24" s="8" t="s">
        <v>62</v>
      </c>
      <c r="F24" s="2">
        <v>10.67</v>
      </c>
      <c r="G24" s="2">
        <f>LOOKUP(F24,{8.8,9,9.1,9.2,9.3,9.4,9.5,9.6,9.7,9.8,9.9,10,10.1,10.1,10.2,10.2,10.3,10.3,10.4,10.4,10.5,10.5,10.6,10.6,10.7,10.7,10.8,10.8,10.9,10.9},{30,29,28,27,26,25,24,23,22,21,20,19,18,17,16,15,14,13,12,11,10,9,8,7,6,5,4,3,2,1})</f>
        <v>7</v>
      </c>
      <c r="H24" s="2">
        <v>4</v>
      </c>
      <c r="I24" s="2">
        <v>6</v>
      </c>
      <c r="J24" s="2">
        <v>6</v>
      </c>
      <c r="K24" s="2">
        <f t="shared" si="0"/>
        <v>23</v>
      </c>
      <c r="L24" s="2">
        <v>23</v>
      </c>
    </row>
    <row r="25" spans="1:12" x14ac:dyDescent="0.2">
      <c r="A25" s="8">
        <v>199</v>
      </c>
      <c r="B25" s="8" t="s">
        <v>82</v>
      </c>
      <c r="C25" s="8" t="s">
        <v>83</v>
      </c>
      <c r="D25" s="7">
        <v>39712</v>
      </c>
      <c r="E25" s="8" t="s">
        <v>29</v>
      </c>
      <c r="F25" s="2">
        <v>10.77</v>
      </c>
      <c r="G25" s="2">
        <f>LOOKUP(F25,{8.8,9,9.1,9.2,9.3,9.4,9.5,9.6,9.7,9.8,9.9,10,10.1,10.1,10.2,10.2,10.3,10.3,10.4,10.4,10.5,10.5,10.6,10.6,10.7,10.7,10.8,10.8,10.9,10.9},{30,29,28,27,26,25,24,23,22,21,20,19,18,17,16,15,14,13,12,11,10,9,8,7,6,5,4,3,2,1})</f>
        <v>5</v>
      </c>
      <c r="H25" s="2">
        <v>5</v>
      </c>
      <c r="I25" s="2">
        <v>6</v>
      </c>
      <c r="J25" s="2">
        <v>7</v>
      </c>
      <c r="K25" s="2">
        <f t="shared" si="0"/>
        <v>23</v>
      </c>
      <c r="L25" s="2">
        <v>24</v>
      </c>
    </row>
    <row r="26" spans="1:12" x14ac:dyDescent="0.2">
      <c r="A26" s="8">
        <v>237</v>
      </c>
      <c r="B26" s="8" t="s">
        <v>137</v>
      </c>
      <c r="C26" s="8" t="s">
        <v>138</v>
      </c>
      <c r="D26" s="7">
        <v>39782</v>
      </c>
      <c r="E26" s="8" t="s">
        <v>62</v>
      </c>
      <c r="F26" s="2">
        <v>10.45</v>
      </c>
      <c r="G26" s="2">
        <f>LOOKUP(F26,{8.8,9,9.1,9.2,9.3,9.4,9.5,9.6,9.7,9.8,9.9,10,10.1,10.1,10.2,10.2,10.3,10.3,10.4,10.4,10.5,10.5,10.6,10.6,10.7,10.7,10.8,10.8,10.9,10.9},{30,29,28,27,26,25,24,23,22,21,20,19,18,17,16,15,14,13,12,11,10,9,8,7,6,5,4,3,2,1})</f>
        <v>11</v>
      </c>
      <c r="H26" s="2">
        <v>0</v>
      </c>
      <c r="I26" s="2">
        <v>6</v>
      </c>
      <c r="J26" s="2">
        <v>4</v>
      </c>
      <c r="K26" s="2">
        <f t="shared" si="0"/>
        <v>21</v>
      </c>
      <c r="L26" s="2">
        <v>25</v>
      </c>
    </row>
    <row r="27" spans="1:12" x14ac:dyDescent="0.2">
      <c r="A27" s="8">
        <v>212</v>
      </c>
      <c r="B27" s="8" t="s">
        <v>100</v>
      </c>
      <c r="C27" s="8" t="s">
        <v>101</v>
      </c>
      <c r="D27" s="7">
        <v>39606</v>
      </c>
      <c r="E27" s="8" t="s">
        <v>62</v>
      </c>
      <c r="F27" s="2">
        <v>10.58</v>
      </c>
      <c r="G27" s="2">
        <f>LOOKUP(F27,{8.8,9,9.1,9.2,9.3,9.4,9.5,9.6,9.7,9.8,9.9,10,10.1,10.1,10.2,10.2,10.3,10.3,10.4,10.4,10.5,10.5,10.6,10.6,10.7,10.7,10.8,10.8,10.9,10.9},{30,29,28,27,26,25,24,23,22,21,20,19,18,17,16,15,14,13,12,11,10,9,8,7,6,5,4,3,2,1})</f>
        <v>9</v>
      </c>
      <c r="H27" s="2">
        <v>1</v>
      </c>
      <c r="I27" s="2">
        <v>6</v>
      </c>
      <c r="J27" s="2">
        <v>3</v>
      </c>
      <c r="K27" s="2">
        <f t="shared" si="0"/>
        <v>19</v>
      </c>
      <c r="L27" s="2">
        <v>26</v>
      </c>
    </row>
    <row r="28" spans="1:12" x14ac:dyDescent="0.2">
      <c r="A28" s="8">
        <v>242</v>
      </c>
      <c r="B28" s="8" t="s">
        <v>144</v>
      </c>
      <c r="C28" s="8" t="s">
        <v>145</v>
      </c>
      <c r="D28" s="7">
        <v>39638</v>
      </c>
      <c r="E28" s="8" t="s">
        <v>105</v>
      </c>
      <c r="F28" s="2">
        <v>10.8</v>
      </c>
      <c r="G28" s="2">
        <f>LOOKUP(F28,{8.8,9,9.1,9.2,9.3,9.4,9.5,9.6,9.7,9.8,9.9,10,10.1,10.1,10.2,10.2,10.3,10.3,10.4,10.4,10.5,10.5,10.6,10.6,10.7,10.7,10.8,10.8,10.9,10.9},{30,29,28,27,26,25,24,23,22,21,20,19,18,17,16,15,14,13,12,11,10,9,8,7,6,5,4,3,2,1})</f>
        <v>3</v>
      </c>
      <c r="H28" s="2">
        <v>4</v>
      </c>
      <c r="I28" s="2">
        <v>6</v>
      </c>
      <c r="J28" s="2">
        <v>6</v>
      </c>
      <c r="K28" s="2">
        <f t="shared" si="0"/>
        <v>19</v>
      </c>
      <c r="L28" s="2">
        <v>27</v>
      </c>
    </row>
    <row r="29" spans="1:12" x14ac:dyDescent="0.2">
      <c r="A29" s="8">
        <v>159</v>
      </c>
      <c r="B29" s="8" t="s">
        <v>16</v>
      </c>
      <c r="C29" s="8" t="s">
        <v>17</v>
      </c>
      <c r="D29" s="8"/>
      <c r="E29" s="8" t="s">
        <v>13</v>
      </c>
      <c r="F29" s="2">
        <v>10.92</v>
      </c>
      <c r="G29" s="2">
        <f>LOOKUP(F29,{8.8,9,9.1,9.2,9.3,9.4,9.5,9.6,9.7,9.8,9.9,10,10.1,10.1,10.2,10.2,10.3,10.3,10.4,10.4,10.5,10.5,10.6,10.6,10.7,10.7,10.8,10.8,10.9,10.9},{30,29,28,27,26,25,24,23,22,21,20,19,18,17,16,15,14,13,12,11,10,9,8,7,6,5,4,3,2,1})</f>
        <v>1</v>
      </c>
      <c r="H29" s="2">
        <v>7</v>
      </c>
      <c r="I29" s="2">
        <v>6</v>
      </c>
      <c r="J29" s="2">
        <v>5</v>
      </c>
      <c r="K29" s="2">
        <f t="shared" si="0"/>
        <v>19</v>
      </c>
      <c r="L29" s="2">
        <v>28</v>
      </c>
    </row>
    <row r="30" spans="1:12" x14ac:dyDescent="0.2">
      <c r="A30" s="8">
        <v>208</v>
      </c>
      <c r="B30" s="8" t="s">
        <v>56</v>
      </c>
      <c r="C30" s="8" t="s">
        <v>95</v>
      </c>
      <c r="D30" s="7"/>
      <c r="E30" s="8" t="s">
        <v>62</v>
      </c>
      <c r="F30" s="2">
        <v>11.48</v>
      </c>
      <c r="G30" s="2">
        <f>LOOKUP(F30,{8.8,9,9.1,9.2,9.3,9.4,9.5,9.6,9.7,9.8,9.9,10,10.1,10.1,10.2,10.2,10.3,10.3,10.4,10.4,10.5,10.5,10.6,10.6,10.7,10.7,10.8,10.8,10.9,10.9},{30,29,28,27,26,25,24,23,22,21,20,19,18,17,16,15,14,13,12,11,10,9,8,7,6,5,4,3,2,1})</f>
        <v>1</v>
      </c>
      <c r="H30" s="2">
        <v>4</v>
      </c>
      <c r="I30" s="2">
        <v>6</v>
      </c>
      <c r="J30" s="2">
        <v>4</v>
      </c>
      <c r="K30" s="2">
        <f t="shared" si="0"/>
        <v>15</v>
      </c>
      <c r="L30" s="2">
        <v>29</v>
      </c>
    </row>
    <row r="31" spans="1:12" x14ac:dyDescent="0.2">
      <c r="A31" s="8">
        <v>209</v>
      </c>
      <c r="B31" s="8" t="s">
        <v>96</v>
      </c>
      <c r="C31" s="8" t="s">
        <v>97</v>
      </c>
      <c r="D31" s="7">
        <v>39397</v>
      </c>
      <c r="E31" s="8" t="s">
        <v>62</v>
      </c>
      <c r="F31" s="2">
        <v>12.1</v>
      </c>
      <c r="G31" s="2">
        <f>LOOKUP(F31,{8.8,9,9.1,9.2,9.3,9.4,9.5,9.6,9.7,9.8,9.9,10,10.1,10.1,10.2,10.2,10.3,10.3,10.4,10.4,10.5,10.5,10.6,10.6,10.7,10.7,10.8,10.8,10.9,10.9},{30,29,28,27,26,25,24,23,22,21,20,19,18,17,16,15,14,13,12,11,10,9,8,7,6,5,4,3,2,1})</f>
        <v>1</v>
      </c>
      <c r="H31" s="2">
        <v>4</v>
      </c>
      <c r="I31" s="2">
        <v>5</v>
      </c>
      <c r="J31" s="2">
        <v>3</v>
      </c>
      <c r="K31" s="2">
        <f t="shared" si="0"/>
        <v>13</v>
      </c>
      <c r="L31" s="2">
        <v>30</v>
      </c>
    </row>
    <row r="32" spans="1:12" x14ac:dyDescent="0.2">
      <c r="A32" s="8">
        <v>243</v>
      </c>
      <c r="B32" s="8" t="s">
        <v>120</v>
      </c>
      <c r="C32" s="8" t="s">
        <v>146</v>
      </c>
      <c r="D32" s="7">
        <v>39650</v>
      </c>
      <c r="E32" s="8" t="s">
        <v>105</v>
      </c>
      <c r="F32" s="2">
        <v>12.02</v>
      </c>
      <c r="G32" s="2">
        <f>LOOKUP(F32,{8.8,9,9.1,9.2,9.3,9.4,9.5,9.6,9.7,9.8,9.9,10,10.1,10.1,10.2,10.2,10.3,10.3,10.4,10.4,10.5,10.5,10.6,10.6,10.7,10.7,10.8,10.8,10.9,10.9},{30,29,28,27,26,25,24,23,22,21,20,19,18,17,16,15,14,13,12,11,10,9,8,7,6,5,4,3,2,1})</f>
        <v>1</v>
      </c>
      <c r="H32" s="2">
        <v>3</v>
      </c>
      <c r="I32" s="2">
        <v>3</v>
      </c>
      <c r="J32" s="2">
        <v>4</v>
      </c>
      <c r="K32" s="2">
        <f t="shared" si="0"/>
        <v>11</v>
      </c>
      <c r="L32" s="2">
        <v>31</v>
      </c>
    </row>
    <row r="33" spans="1:12" x14ac:dyDescent="0.2">
      <c r="A33" s="8">
        <v>200</v>
      </c>
      <c r="B33" s="8" t="s">
        <v>84</v>
      </c>
      <c r="C33" s="8" t="s">
        <v>21</v>
      </c>
      <c r="D33" s="7">
        <v>39451</v>
      </c>
      <c r="E33" s="8" t="s">
        <v>42</v>
      </c>
      <c r="F33" s="2">
        <v>11.45</v>
      </c>
      <c r="G33" s="2">
        <f>LOOKUP(F33,{8.8,9,9.1,9.2,9.3,9.4,9.5,9.6,9.7,9.8,9.9,10,10.1,10.1,10.2,10.2,10.3,10.3,10.4,10.4,10.5,10.5,10.6,10.6,10.7,10.7,10.8,10.8,10.9,10.9},{30,29,28,27,26,25,24,23,22,21,20,19,18,17,16,15,14,13,12,11,10,9,8,7,6,5,4,3,2,1})</f>
        <v>1</v>
      </c>
      <c r="H33" s="2">
        <v>0</v>
      </c>
      <c r="I33" s="2">
        <v>4</v>
      </c>
      <c r="J33" s="2">
        <v>3</v>
      </c>
      <c r="K33" s="2">
        <f t="shared" si="0"/>
        <v>8</v>
      </c>
      <c r="L33" s="2">
        <v>32</v>
      </c>
    </row>
    <row r="34" spans="1:12" x14ac:dyDescent="0.2">
      <c r="A34" s="8">
        <v>206</v>
      </c>
      <c r="B34" s="8" t="s">
        <v>93</v>
      </c>
      <c r="C34" s="8" t="s">
        <v>94</v>
      </c>
      <c r="D34" s="7">
        <v>39220</v>
      </c>
      <c r="E34" s="8" t="s">
        <v>62</v>
      </c>
      <c r="F34" s="2">
        <v>11</v>
      </c>
      <c r="G34" s="2">
        <f>LOOKUP(F34,{8.8,9,9.1,9.2,9.3,9.4,9.5,9.6,9.7,9.8,9.9,10,10.1,10.1,10.2,10.2,10.3,10.3,10.4,10.4,10.5,10.5,10.6,10.6,10.7,10.7,10.8,10.8,10.9,10.9},{30,29,28,27,26,25,24,23,22,21,20,19,18,17,16,15,14,13,12,11,10,9,8,7,6,5,4,3,2,1})</f>
        <v>1</v>
      </c>
      <c r="H34" s="2">
        <v>4</v>
      </c>
      <c r="I34" s="2">
        <v>0</v>
      </c>
      <c r="J34" s="2">
        <v>0</v>
      </c>
      <c r="K34" s="2">
        <f t="shared" si="0"/>
        <v>5</v>
      </c>
      <c r="L34" s="2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ESORDIENTI A M</vt:lpstr>
      <vt:lpstr>ESORDIENTI A F</vt:lpstr>
    </vt:vector>
  </TitlesOfParts>
  <Company>Bertelli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Vaccari</dc:creator>
  <cp:lastModifiedBy>Utente di Microsoft Office</cp:lastModifiedBy>
  <cp:lastPrinted>2018-05-26T14:45:00Z</cp:lastPrinted>
  <dcterms:created xsi:type="dcterms:W3CDTF">2015-04-16T07:02:36Z</dcterms:created>
  <dcterms:modified xsi:type="dcterms:W3CDTF">2018-05-28T10:47:36Z</dcterms:modified>
</cp:coreProperties>
</file>